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2A3B7C07-63FC-4E3E-9763-1A8BB5CF41F2}" xr6:coauthVersionLast="47" xr6:coauthVersionMax="47" xr10:uidLastSave="{00000000-0000-0000-0000-000000000000}"/>
  <bookViews>
    <workbookView xWindow="380" yWindow="380" windowWidth="12400" windowHeight="10080" xr2:uid="{00000000-000D-0000-FFFF-FFFF00000000}"/>
  </bookViews>
  <sheets>
    <sheet name="Arkusz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260" i="1" l="1"/>
  <c r="O259" i="1"/>
  <c r="O258" i="1"/>
  <c r="O257" i="1"/>
  <c r="O256" i="1"/>
  <c r="O255" i="1"/>
  <c r="O254" i="1"/>
  <c r="O253" i="1"/>
  <c r="O251" i="1"/>
  <c r="O250" i="1"/>
  <c r="O249" i="1"/>
  <c r="O248" i="1"/>
  <c r="O247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7" i="1"/>
  <c r="O206" i="1"/>
  <c r="O205" i="1"/>
  <c r="O204" i="1"/>
  <c r="O203" i="1"/>
  <c r="O202" i="1"/>
  <c r="O195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7" i="1"/>
  <c r="O76" i="1"/>
  <c r="O75" i="1"/>
  <c r="O74" i="1"/>
  <c r="O73" i="1"/>
  <c r="O72" i="1"/>
  <c r="O69" i="1"/>
  <c r="O68" i="1"/>
  <c r="O67" i="1"/>
  <c r="O66" i="1"/>
  <c r="O65" i="1"/>
  <c r="O64" i="1"/>
  <c r="O60" i="1"/>
  <c r="N60" i="1"/>
  <c r="N59" i="1"/>
  <c r="O59" i="1" s="1"/>
  <c r="O58" i="1"/>
  <c r="N58" i="1"/>
  <c r="O57" i="1"/>
  <c r="N57" i="1"/>
  <c r="O56" i="1"/>
  <c r="N56" i="1"/>
  <c r="N55" i="1"/>
  <c r="O55" i="1" s="1"/>
  <c r="O54" i="1"/>
  <c r="N54" i="1"/>
  <c r="O53" i="1"/>
  <c r="N53" i="1"/>
  <c r="O52" i="1"/>
  <c r="N52" i="1"/>
  <c r="N51" i="1"/>
  <c r="O51" i="1" s="1"/>
  <c r="O50" i="1"/>
  <c r="N50" i="1"/>
  <c r="O49" i="1"/>
  <c r="N49" i="1"/>
  <c r="O48" i="1"/>
  <c r="N48" i="1"/>
  <c r="N47" i="1"/>
  <c r="O47" i="1" s="1"/>
  <c r="O46" i="1"/>
  <c r="N46" i="1"/>
  <c r="O45" i="1"/>
  <c r="N45" i="1"/>
  <c r="O44" i="1"/>
  <c r="N44" i="1"/>
  <c r="N43" i="1"/>
  <c r="O43" i="1" s="1"/>
  <c r="O42" i="1"/>
  <c r="N42" i="1"/>
  <c r="O41" i="1"/>
  <c r="N41" i="1"/>
  <c r="O40" i="1"/>
  <c r="N40" i="1"/>
  <c r="N39" i="1"/>
  <c r="O39" i="1" s="1"/>
  <c r="O38" i="1"/>
  <c r="N38" i="1"/>
  <c r="O37" i="1"/>
  <c r="N37" i="1"/>
  <c r="O36" i="1"/>
  <c r="N36" i="1"/>
  <c r="N35" i="1"/>
  <c r="O35" i="1" s="1"/>
  <c r="O34" i="1"/>
  <c r="N34" i="1"/>
  <c r="O33" i="1"/>
  <c r="N33" i="1"/>
  <c r="O32" i="1"/>
  <c r="N32" i="1"/>
  <c r="N31" i="1"/>
  <c r="O31" i="1" s="1"/>
  <c r="O30" i="1"/>
  <c r="N30" i="1"/>
  <c r="O29" i="1"/>
  <c r="N29" i="1"/>
  <c r="O28" i="1"/>
  <c r="N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1" i="1"/>
  <c r="O9" i="1"/>
  <c r="O8" i="1"/>
  <c r="O6" i="1"/>
  <c r="O5" i="1"/>
</calcChain>
</file>

<file path=xl/sharedStrings.xml><?xml version="1.0" encoding="utf-8"?>
<sst xmlns="http://schemas.openxmlformats.org/spreadsheetml/2006/main" count="274" uniqueCount="269">
  <si>
    <t>Sample ID</t>
  </si>
  <si>
    <t>Final207_235</t>
  </si>
  <si>
    <t>2 s</t>
  </si>
  <si>
    <t>Final206_238</t>
  </si>
  <si>
    <t>ErrorCorrelation_6_38vs7_35</t>
  </si>
  <si>
    <t>FinalAge206_238</t>
  </si>
  <si>
    <t>FinalAge207_235</t>
  </si>
  <si>
    <t>2s</t>
  </si>
  <si>
    <t>FinalAge207_206</t>
  </si>
  <si>
    <t>U [ppm]</t>
  </si>
  <si>
    <t>Th [ppm]</t>
  </si>
  <si>
    <t>Th/U</t>
  </si>
  <si>
    <t>Orthogneiss</t>
  </si>
  <si>
    <t>Variscan rims</t>
  </si>
  <si>
    <t>A1_16</t>
  </si>
  <si>
    <t>A1_27</t>
  </si>
  <si>
    <t>Cadomian rims</t>
  </si>
  <si>
    <t>A1_26</t>
  </si>
  <si>
    <t>A1_35</t>
  </si>
  <si>
    <t>Inherited cores</t>
  </si>
  <si>
    <t>A1_51</t>
  </si>
  <si>
    <t>Discordant data</t>
  </si>
  <si>
    <t>A1_1</t>
  </si>
  <si>
    <t>A1_2</t>
  </si>
  <si>
    <t>A1_3</t>
  </si>
  <si>
    <t>A1_4</t>
  </si>
  <si>
    <t>A1_5</t>
  </si>
  <si>
    <t>A1_6</t>
  </si>
  <si>
    <t>A1_7</t>
  </si>
  <si>
    <t>A1_8</t>
  </si>
  <si>
    <t>A1_9</t>
  </si>
  <si>
    <t>A1_10</t>
  </si>
  <si>
    <t>A1_11</t>
  </si>
  <si>
    <t>A1_12</t>
  </si>
  <si>
    <t>A1_13</t>
  </si>
  <si>
    <t>A1_14</t>
  </si>
  <si>
    <t>A1_15</t>
  </si>
  <si>
    <t>A1_17</t>
  </si>
  <si>
    <t>A1_18</t>
  </si>
  <si>
    <t>A1_19</t>
  </si>
  <si>
    <t>A1_20</t>
  </si>
  <si>
    <t>A1_21</t>
  </si>
  <si>
    <t>A1_22</t>
  </si>
  <si>
    <t>A1_23</t>
  </si>
  <si>
    <t>A1_24</t>
  </si>
  <si>
    <t>A1_25</t>
  </si>
  <si>
    <t>A1_28</t>
  </si>
  <si>
    <t>A1_29</t>
  </si>
  <si>
    <t>A1_30</t>
  </si>
  <si>
    <t>A1_31</t>
  </si>
  <si>
    <t>A1_32</t>
  </si>
  <si>
    <t>A1_33</t>
  </si>
  <si>
    <t>A1_34</t>
  </si>
  <si>
    <t>A1_36</t>
  </si>
  <si>
    <t>A1_37</t>
  </si>
  <si>
    <t>A1_38</t>
  </si>
  <si>
    <t>A1_39</t>
  </si>
  <si>
    <t>A1_40</t>
  </si>
  <si>
    <t>A1_41</t>
  </si>
  <si>
    <t>A1_42</t>
  </si>
  <si>
    <t>A1_43</t>
  </si>
  <si>
    <t>A1_44</t>
  </si>
  <si>
    <t>A1_45</t>
  </si>
  <si>
    <t>A1_46</t>
  </si>
  <si>
    <t>A1_47</t>
  </si>
  <si>
    <t>A1_48</t>
  </si>
  <si>
    <t>A1_49</t>
  </si>
  <si>
    <t>A1_50</t>
  </si>
  <si>
    <t>A1_52</t>
  </si>
  <si>
    <t>A1_53</t>
  </si>
  <si>
    <t>Discordia upper intercept age = 1635 ± 12 Ma; MSWD = 4.0</t>
  </si>
  <si>
    <t>Granite</t>
  </si>
  <si>
    <t>Variscan grains</t>
  </si>
  <si>
    <t>KSZ5_22</t>
  </si>
  <si>
    <t>KSZ5_72</t>
  </si>
  <si>
    <t>KSZ5_49</t>
  </si>
  <si>
    <t>KSZ5_39</t>
  </si>
  <si>
    <t>KSZ5_21</t>
  </si>
  <si>
    <t>KSZ5_40</t>
  </si>
  <si>
    <t>Concordia age = 325,7 ± 2,9; MSWD = 0,7; probability of concordance = 0,4</t>
  </si>
  <si>
    <t>Eo-Variscan and Caledonian zircon grains</t>
  </si>
  <si>
    <t>KSZ5_42</t>
  </si>
  <si>
    <t>KSZ5_45</t>
  </si>
  <si>
    <t>KSZ5_43</t>
  </si>
  <si>
    <t>KSZ5_41</t>
  </si>
  <si>
    <t>KSZ5_44</t>
  </si>
  <si>
    <t>KSZ5_61</t>
  </si>
  <si>
    <t>Meso- and Paleoproterozoic concordant zircon grains</t>
  </si>
  <si>
    <t>KSZ5_78</t>
  </si>
  <si>
    <t>KSZ5_47</t>
  </si>
  <si>
    <t>KSZ5_80</t>
  </si>
  <si>
    <t>KSZ5_31</t>
  </si>
  <si>
    <t>KSZ5_37</t>
  </si>
  <si>
    <t>KSZ5_38</t>
  </si>
  <si>
    <t>KSZ5_58</t>
  </si>
  <si>
    <t>KSZ5_14</t>
  </si>
  <si>
    <t>KSZ5_13</t>
  </si>
  <si>
    <t>KSZ5_12</t>
  </si>
  <si>
    <t>KSZ5_51</t>
  </si>
  <si>
    <t>KSZ5_7</t>
  </si>
  <si>
    <t>KSZ5_10</t>
  </si>
  <si>
    <t>KSZ5_79</t>
  </si>
  <si>
    <t>KSZ5_87</t>
  </si>
  <si>
    <t>KSZ5_86</t>
  </si>
  <si>
    <t>KSZ5_18</t>
  </si>
  <si>
    <t>KSZ5_9</t>
  </si>
  <si>
    <t>KSZ5_27</t>
  </si>
  <si>
    <t>KSZ5_11</t>
  </si>
  <si>
    <t>KSZ5_48</t>
  </si>
  <si>
    <t>KSZ5_26</t>
  </si>
  <si>
    <t>KSZ5_64</t>
  </si>
  <si>
    <t>KSZ5_23</t>
  </si>
  <si>
    <t>KSZ5_6</t>
  </si>
  <si>
    <t>KSZ5_63</t>
  </si>
  <si>
    <t>KSZ5_60</t>
  </si>
  <si>
    <t>KSZ5_62</t>
  </si>
  <si>
    <t>KSZ5_66</t>
  </si>
  <si>
    <t>KSZ5_3</t>
  </si>
  <si>
    <t>KSZ5_36</t>
  </si>
  <si>
    <t>KSZ5_24</t>
  </si>
  <si>
    <t>KSZ5_59</t>
  </si>
  <si>
    <t>KSZ5_77</t>
  </si>
  <si>
    <t>KSZ5_68</t>
  </si>
  <si>
    <t>KSZ5_20</t>
  </si>
  <si>
    <t>KSZ5_33</t>
  </si>
  <si>
    <t>KSZ5_76</t>
  </si>
  <si>
    <t>KSZ5_25</t>
  </si>
  <si>
    <t>KSZ5_34</t>
  </si>
  <si>
    <t>KSZ5_69</t>
  </si>
  <si>
    <t>KSZ5_56</t>
  </si>
  <si>
    <t>KSZ5_4</t>
  </si>
  <si>
    <t>KSZ5_5</t>
  </si>
  <si>
    <t>KSZ5_57</t>
  </si>
  <si>
    <t>KSZ5_84</t>
  </si>
  <si>
    <t>KSZ5_17</t>
  </si>
  <si>
    <t>KSZ5_29</t>
  </si>
  <si>
    <t>KSZ5_8</t>
  </si>
  <si>
    <t>KSZ5_73</t>
  </si>
  <si>
    <t>KSZ5_19</t>
  </si>
  <si>
    <t>KSZ5_53</t>
  </si>
  <si>
    <t>Discordant zircon grains</t>
  </si>
  <si>
    <t>KSZ5_65</t>
  </si>
  <si>
    <t>KSZ5_2</t>
  </si>
  <si>
    <t>KSZ5_32</t>
  </si>
  <si>
    <t>KSZ5_54</t>
  </si>
  <si>
    <t>KSZ5_70</t>
  </si>
  <si>
    <t>KSZ5_46</t>
  </si>
  <si>
    <t>KSZ5_75</t>
  </si>
  <si>
    <t>KSZ5_71</t>
  </si>
  <si>
    <t>KSZ5_67</t>
  </si>
  <si>
    <t>KSZ5_81</t>
  </si>
  <si>
    <t>KSZ5_85</t>
  </si>
  <si>
    <t>KSZ5_82</t>
  </si>
  <si>
    <t>KSZ5_35</t>
  </si>
  <si>
    <t>KSZ5_16</t>
  </si>
  <si>
    <t>KSZ5_50</t>
  </si>
  <si>
    <t>KSZ5_1</t>
  </si>
  <si>
    <t>KSZ5_55</t>
  </si>
  <si>
    <t>KSZ5_74</t>
  </si>
  <si>
    <t>KSZ5_28</t>
  </si>
  <si>
    <t>KSZ5_83</t>
  </si>
  <si>
    <t>KSZ5_30</t>
  </si>
  <si>
    <t>KSZ5_52</t>
  </si>
  <si>
    <t>KSZ5_15</t>
  </si>
  <si>
    <t>Paragneiss</t>
  </si>
  <si>
    <t>Neoproterozoic concordant grains/rims</t>
  </si>
  <si>
    <t>KSZ7_5</t>
  </si>
  <si>
    <t>KSZ7_25</t>
  </si>
  <si>
    <t>KSZ7_4</t>
  </si>
  <si>
    <t>KSZ7_2</t>
  </si>
  <si>
    <t>KSZ7_22</t>
  </si>
  <si>
    <t>KSZ7_39</t>
  </si>
  <si>
    <t>KSZ7_33</t>
  </si>
  <si>
    <t>KSZ7_6</t>
  </si>
  <si>
    <t>KSZ7_17</t>
  </si>
  <si>
    <t>KSZ7_31</t>
  </si>
  <si>
    <t>KSZ7_27</t>
  </si>
  <si>
    <t>KSZ7_34</t>
  </si>
  <si>
    <t>KSZ7_38</t>
  </si>
  <si>
    <t>KSZ7_24</t>
  </si>
  <si>
    <t>KSZ7_16</t>
  </si>
  <si>
    <t>KSZ7_36</t>
  </si>
  <si>
    <t>KSZ7_9</t>
  </si>
  <si>
    <t>KSZ7_28</t>
  </si>
  <si>
    <t>KSZ7_29</t>
  </si>
  <si>
    <t>KSZ7_21</t>
  </si>
  <si>
    <t>KSZ7_23</t>
  </si>
  <si>
    <t>KSZ7_41</t>
  </si>
  <si>
    <t>KSZ7_37</t>
  </si>
  <si>
    <t>KSZ7_10</t>
  </si>
  <si>
    <t>KSZ7_26</t>
  </si>
  <si>
    <t>KSZ7_12</t>
  </si>
  <si>
    <t>KSZ7_18</t>
  </si>
  <si>
    <t>KSZ7_11</t>
  </si>
  <si>
    <t>KSZ7_32</t>
  </si>
  <si>
    <t>KSZ7_3</t>
  </si>
  <si>
    <t>KSZ7_30</t>
  </si>
  <si>
    <t>KSZ7_19</t>
  </si>
  <si>
    <t>KSZ7_35</t>
  </si>
  <si>
    <t>KSZ7_1</t>
  </si>
  <si>
    <t>KSZ7_13</t>
  </si>
  <si>
    <t>KSZ7_14</t>
  </si>
  <si>
    <t>KSZ7_15</t>
  </si>
  <si>
    <t>Mesoproterozoic concordant core 1207,4 Ma ± 33,8</t>
  </si>
  <si>
    <t>KSZ7_8</t>
  </si>
  <si>
    <t>Discordant grains.rims</t>
  </si>
  <si>
    <t>KSZ7_20</t>
  </si>
  <si>
    <t>KSZ7_7</t>
  </si>
  <si>
    <t>KSZ7_40</t>
  </si>
  <si>
    <t>KSZ8_15</t>
  </si>
  <si>
    <t>KSZ8_16</t>
  </si>
  <si>
    <t>KSZ8_51</t>
  </si>
  <si>
    <t>KSZ8_52</t>
  </si>
  <si>
    <t>KSZ8_17</t>
  </si>
  <si>
    <t>KSZ8_2</t>
  </si>
  <si>
    <t>Age = 330,6 ± 2,9 Ma MSWD = 0,36; probability of concordance = 0.55</t>
  </si>
  <si>
    <t>Neoproterozoic grains</t>
  </si>
  <si>
    <t>KSZ8_1</t>
  </si>
  <si>
    <t>KSZ8_28</t>
  </si>
  <si>
    <t>KSZ8_7</t>
  </si>
  <si>
    <t>KSZ8_19</t>
  </si>
  <si>
    <t>KSZ8_8</t>
  </si>
  <si>
    <t>KSZ8_4</t>
  </si>
  <si>
    <t>KSZ8_18</t>
  </si>
  <si>
    <t>KSZ8_32</t>
  </si>
  <si>
    <t>KSZ8_6</t>
  </si>
  <si>
    <t>KSZ8_26</t>
  </si>
  <si>
    <t>KSZ8_20</t>
  </si>
  <si>
    <t>KSZ8_42</t>
  </si>
  <si>
    <t>KSZ8_23</t>
  </si>
  <si>
    <t>KSZ8_27</t>
  </si>
  <si>
    <t>KSZ8_41</t>
  </si>
  <si>
    <t>KSZ8_43</t>
  </si>
  <si>
    <t>KSZ8_31</t>
  </si>
  <si>
    <t>KSZ8_24</t>
  </si>
  <si>
    <t>KSZ8_29</t>
  </si>
  <si>
    <t>KSZ8_14</t>
  </si>
  <si>
    <t>KSZ8_39</t>
  </si>
  <si>
    <t>KSZ8_5</t>
  </si>
  <si>
    <t>KSZ8_33</t>
  </si>
  <si>
    <t>KSZ8_10</t>
  </si>
  <si>
    <t>KSZ8_3</t>
  </si>
  <si>
    <t>KSZ8_40</t>
  </si>
  <si>
    <t>KSZ8_49</t>
  </si>
  <si>
    <t>KSZ8_48</t>
  </si>
  <si>
    <t>KSZ8_30</t>
  </si>
  <si>
    <t>KSZ8_44</t>
  </si>
  <si>
    <t>KSZ8_21</t>
  </si>
  <si>
    <t>KSZ8_9</t>
  </si>
  <si>
    <t>KSZ8_37</t>
  </si>
  <si>
    <t>KSZ8_54</t>
  </si>
  <si>
    <t>KSZ8_36</t>
  </si>
  <si>
    <t>KSZ8_25</t>
  </si>
  <si>
    <t>Mesoproterozoic cores</t>
  </si>
  <si>
    <t>KSZ8_47</t>
  </si>
  <si>
    <t>KSZ8_50</t>
  </si>
  <si>
    <t>KSZ8_45</t>
  </si>
  <si>
    <t>KSZ8_12</t>
  </si>
  <si>
    <t>KSZ8_55</t>
  </si>
  <si>
    <t>Discordant grains/cores</t>
  </si>
  <si>
    <t>KSZ8_11</t>
  </si>
  <si>
    <t>KSZ8_13</t>
  </si>
  <si>
    <t>KSZ8_22</t>
  </si>
  <si>
    <t>KSZ8_34</t>
  </si>
  <si>
    <t>KSZ8_35</t>
  </si>
  <si>
    <t>KSZ8_38</t>
  </si>
  <si>
    <t>KSZ8_46</t>
  </si>
  <si>
    <t>KSZ8_53</t>
  </si>
  <si>
    <t>Appendix 2. LA-ICP-MS U-Pb zircon data from exotic clasts from the Janoska stream, Outer Western Carpathians, SW-Poland.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</si>
</sst>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"/>
    <numFmt numFmtId="166" formatCode="0.000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53">
    <xf numFmtId="0" fontId="0" fillId="0" borderId="0" xfId="0"/>
    <xf numFmtId="0" fontId="1" fillId="0" borderId="4" xfId="0" applyFont="1" applyBorder="1"/>
    <xf numFmtId="0" fontId="1" fillId="0" borderId="0" xfId="0" applyFont="1"/>
    <xf numFmtId="164" fontId="1" fillId="0" borderId="0" xfId="0" applyNumberFormat="1" applyFont="1"/>
    <xf numFmtId="165" fontId="1" fillId="0" borderId="0" xfId="0" applyNumberFormat="1" applyFont="1"/>
    <xf numFmtId="0" fontId="1" fillId="0" borderId="5" xfId="0" applyFont="1" applyBorder="1"/>
    <xf numFmtId="166" fontId="3" fillId="0" borderId="0" xfId="0" applyNumberFormat="1" applyFont="1"/>
    <xf numFmtId="164" fontId="3" fillId="0" borderId="0" xfId="0" applyNumberFormat="1" applyFont="1"/>
    <xf numFmtId="1" fontId="1" fillId="0" borderId="0" xfId="0" applyNumberFormat="1" applyFont="1"/>
    <xf numFmtId="166" fontId="1" fillId="0" borderId="5" xfId="0" applyNumberFormat="1" applyFont="1" applyBorder="1"/>
    <xf numFmtId="166" fontId="3" fillId="0" borderId="6" xfId="0" applyNumberFormat="1" applyFont="1" applyBorder="1"/>
    <xf numFmtId="164" fontId="3" fillId="0" borderId="6" xfId="0" applyNumberFormat="1" applyFont="1" applyBorder="1"/>
    <xf numFmtId="166" fontId="1" fillId="0" borderId="7" xfId="0" applyNumberFormat="1" applyFont="1" applyBorder="1"/>
    <xf numFmtId="166" fontId="3" fillId="0" borderId="8" xfId="0" applyNumberFormat="1" applyFont="1" applyBorder="1"/>
    <xf numFmtId="164" fontId="3" fillId="0" borderId="8" xfId="0" applyNumberFormat="1" applyFont="1" applyBorder="1"/>
    <xf numFmtId="166" fontId="1" fillId="0" borderId="9" xfId="0" applyNumberFormat="1" applyFont="1" applyBorder="1"/>
    <xf numFmtId="0" fontId="1" fillId="0" borderId="10" xfId="0" applyFont="1" applyBorder="1"/>
    <xf numFmtId="166" fontId="1" fillId="0" borderId="8" xfId="1" applyNumberFormat="1" applyFont="1" applyBorder="1"/>
    <xf numFmtId="164" fontId="1" fillId="0" borderId="8" xfId="1" applyNumberFormat="1" applyFont="1" applyBorder="1"/>
    <xf numFmtId="164" fontId="1" fillId="0" borderId="0" xfId="1" applyNumberFormat="1" applyFont="1"/>
    <xf numFmtId="0" fontId="1" fillId="0" borderId="8" xfId="0" applyFont="1" applyBorder="1"/>
    <xf numFmtId="1" fontId="1" fillId="0" borderId="8" xfId="0" applyNumberFormat="1" applyFont="1" applyBorder="1"/>
    <xf numFmtId="166" fontId="1" fillId="0" borderId="10" xfId="0" applyNumberFormat="1" applyFont="1" applyBorder="1"/>
    <xf numFmtId="164" fontId="1" fillId="0" borderId="0" xfId="2" applyNumberFormat="1" applyFont="1"/>
    <xf numFmtId="0" fontId="3" fillId="0" borderId="7" xfId="0" applyFont="1" applyBorder="1"/>
    <xf numFmtId="0" fontId="3" fillId="0" borderId="0" xfId="0" applyFont="1"/>
    <xf numFmtId="1" fontId="3" fillId="0" borderId="0" xfId="0" applyNumberFormat="1" applyFont="1"/>
    <xf numFmtId="165" fontId="3" fillId="0" borderId="0" xfId="0" applyNumberFormat="1" applyFont="1"/>
    <xf numFmtId="0" fontId="3" fillId="0" borderId="5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166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166" fontId="1" fillId="0" borderId="7" xfId="0" applyNumberFormat="1" applyFont="1" applyBorder="1" applyAlignment="1">
      <alignment horizontal="right"/>
    </xf>
    <xf numFmtId="0" fontId="1" fillId="0" borderId="5" xfId="0" applyFont="1" applyBorder="1" applyAlignment="1">
      <alignment horizontal="left"/>
    </xf>
    <xf numFmtId="166" fontId="1" fillId="0" borderId="5" xfId="0" applyNumberFormat="1" applyFont="1" applyBorder="1" applyAlignment="1">
      <alignment horizontal="right"/>
    </xf>
    <xf numFmtId="0" fontId="1" fillId="0" borderId="9" xfId="0" applyFont="1" applyBorder="1" applyAlignment="1">
      <alignment horizontal="center"/>
    </xf>
    <xf numFmtId="166" fontId="1" fillId="0" borderId="9" xfId="0" applyNumberFormat="1" applyFont="1" applyBorder="1" applyAlignment="1">
      <alignment horizontal="right"/>
    </xf>
    <xf numFmtId="0" fontId="1" fillId="0" borderId="9" xfId="0" applyFont="1" applyBorder="1"/>
    <xf numFmtId="0" fontId="1" fillId="0" borderId="14" xfId="0" applyFont="1" applyBorder="1"/>
    <xf numFmtId="1" fontId="3" fillId="0" borderId="8" xfId="0" applyNumberFormat="1" applyFont="1" applyBorder="1"/>
    <xf numFmtId="166" fontId="1" fillId="0" borderId="14" xfId="0" applyNumberFormat="1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3">
    <cellStyle name="Normal 4" xfId="2" xr:uid="{00000000-0005-0000-0000-000000000000}"/>
    <cellStyle name="Normal 5" xfId="1" xr:uid="{00000000-0005-0000-0000-000001000000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0"/>
  <sheetViews>
    <sheetView tabSelected="1" workbookViewId="0">
      <selection sqref="A1:O1"/>
    </sheetView>
  </sheetViews>
  <sheetFormatPr defaultRowHeight="14.5" x14ac:dyDescent="0.35"/>
  <sheetData>
    <row r="1" spans="1:15" ht="15" thickBot="1" x14ac:dyDescent="0.4">
      <c r="A1" s="52" t="s">
        <v>268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1"/>
    </row>
    <row r="2" spans="1:15" ht="15" thickBot="1" x14ac:dyDescent="0.4">
      <c r="A2" s="1" t="s">
        <v>0</v>
      </c>
      <c r="B2" s="2" t="s">
        <v>1</v>
      </c>
      <c r="C2" s="2" t="s">
        <v>2</v>
      </c>
      <c r="D2" s="2" t="s">
        <v>3</v>
      </c>
      <c r="E2" s="2" t="s">
        <v>2</v>
      </c>
      <c r="F2" s="3" t="s">
        <v>4</v>
      </c>
      <c r="G2" s="2" t="s">
        <v>5</v>
      </c>
      <c r="H2" s="2" t="s">
        <v>2</v>
      </c>
      <c r="I2" s="2" t="s">
        <v>6</v>
      </c>
      <c r="J2" s="2" t="s">
        <v>7</v>
      </c>
      <c r="K2" s="4" t="s">
        <v>8</v>
      </c>
      <c r="L2" s="4" t="s">
        <v>7</v>
      </c>
      <c r="M2" s="2" t="s">
        <v>9</v>
      </c>
      <c r="N2" s="2" t="s">
        <v>10</v>
      </c>
      <c r="O2" s="5" t="s">
        <v>11</v>
      </c>
    </row>
    <row r="3" spans="1:15" ht="15" thickBot="1" x14ac:dyDescent="0.4">
      <c r="A3" s="47" t="s">
        <v>12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1"/>
    </row>
    <row r="4" spans="1:15" ht="15" thickBot="1" x14ac:dyDescent="0.4">
      <c r="A4" s="47" t="s">
        <v>13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9"/>
    </row>
    <row r="5" spans="1:15" x14ac:dyDescent="0.35">
      <c r="A5" s="5" t="s">
        <v>14</v>
      </c>
      <c r="B5" s="6">
        <v>0.40300000000000002</v>
      </c>
      <c r="C5" s="6">
        <v>2.3E-2</v>
      </c>
      <c r="D5" s="7">
        <v>5.3699999999999998E-2</v>
      </c>
      <c r="E5" s="7">
        <v>1.2999999999999999E-3</v>
      </c>
      <c r="F5" s="7">
        <v>1E-3</v>
      </c>
      <c r="G5" s="8">
        <v>337.2</v>
      </c>
      <c r="H5" s="2">
        <v>8.1</v>
      </c>
      <c r="I5" s="2">
        <v>343</v>
      </c>
      <c r="J5" s="2">
        <v>17</v>
      </c>
      <c r="K5" s="2">
        <v>380</v>
      </c>
      <c r="L5" s="2">
        <v>140</v>
      </c>
      <c r="M5" s="8">
        <v>107.2</v>
      </c>
      <c r="N5" s="8">
        <v>84.4</v>
      </c>
      <c r="O5" s="9">
        <f>N5/M5</f>
        <v>0.78731343283582089</v>
      </c>
    </row>
    <row r="6" spans="1:15" ht="15" thickBot="1" x14ac:dyDescent="0.4">
      <c r="A6" s="5" t="s">
        <v>15</v>
      </c>
      <c r="B6" s="6">
        <v>0.433</v>
      </c>
      <c r="C6" s="6">
        <v>1.6E-2</v>
      </c>
      <c r="D6" s="7">
        <v>5.7299999999999997E-2</v>
      </c>
      <c r="E6" s="7">
        <v>2.5000000000000001E-3</v>
      </c>
      <c r="F6" s="7">
        <v>0.27272999999999997</v>
      </c>
      <c r="G6" s="8">
        <v>359</v>
      </c>
      <c r="H6" s="2">
        <v>15</v>
      </c>
      <c r="I6" s="2">
        <v>365</v>
      </c>
      <c r="J6" s="2">
        <v>11</v>
      </c>
      <c r="K6" s="2">
        <v>396</v>
      </c>
      <c r="L6" s="2">
        <v>85</v>
      </c>
      <c r="M6" s="8">
        <v>327</v>
      </c>
      <c r="N6" s="8">
        <v>17.600000000000001</v>
      </c>
      <c r="O6" s="9">
        <f>N6/M6</f>
        <v>5.3822629969418966E-2</v>
      </c>
    </row>
    <row r="7" spans="1:15" ht="15" thickBot="1" x14ac:dyDescent="0.4">
      <c r="A7" s="47" t="s">
        <v>16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9"/>
    </row>
    <row r="8" spans="1:15" x14ac:dyDescent="0.35">
      <c r="A8" s="5" t="s">
        <v>17</v>
      </c>
      <c r="B8" s="10">
        <v>0.70399999999999996</v>
      </c>
      <c r="C8" s="10">
        <v>0.02</v>
      </c>
      <c r="D8" s="11">
        <v>8.8499999999999995E-2</v>
      </c>
      <c r="E8" s="11">
        <v>1.5E-3</v>
      </c>
      <c r="F8" s="3">
        <v>0.84892000000000001</v>
      </c>
      <c r="G8" s="8">
        <v>546.9</v>
      </c>
      <c r="H8" s="2">
        <v>8.6</v>
      </c>
      <c r="I8" s="2">
        <v>541</v>
      </c>
      <c r="J8" s="2">
        <v>12</v>
      </c>
      <c r="K8" s="2">
        <v>535</v>
      </c>
      <c r="L8" s="2">
        <v>48</v>
      </c>
      <c r="M8" s="2">
        <v>730</v>
      </c>
      <c r="N8" s="4">
        <v>9.99</v>
      </c>
      <c r="O8" s="12">
        <f>N8/M8</f>
        <v>1.3684931506849315E-2</v>
      </c>
    </row>
    <row r="9" spans="1:15" ht="15" thickBot="1" x14ac:dyDescent="0.4">
      <c r="A9" s="5" t="s">
        <v>18</v>
      </c>
      <c r="B9" s="13">
        <v>0.69899999999999995</v>
      </c>
      <c r="C9" s="13">
        <v>2.1999999999999999E-2</v>
      </c>
      <c r="D9" s="14">
        <v>8.5199999999999998E-2</v>
      </c>
      <c r="E9" s="14">
        <v>1.1000000000000001E-3</v>
      </c>
      <c r="F9" s="3">
        <v>0.42049999999999998</v>
      </c>
      <c r="G9" s="8">
        <v>527.20000000000005</v>
      </c>
      <c r="H9" s="2">
        <v>6.8</v>
      </c>
      <c r="I9" s="2">
        <v>538</v>
      </c>
      <c r="J9" s="2">
        <v>13</v>
      </c>
      <c r="K9" s="2">
        <v>594</v>
      </c>
      <c r="L9" s="2">
        <v>63</v>
      </c>
      <c r="M9" s="2">
        <v>624</v>
      </c>
      <c r="N9" s="4">
        <v>1.48</v>
      </c>
      <c r="O9" s="15">
        <f>N9/M9</f>
        <v>2.371794871794872E-3</v>
      </c>
    </row>
    <row r="10" spans="1:15" ht="15" thickBot="1" x14ac:dyDescent="0.4">
      <c r="A10" s="47" t="s">
        <v>19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9"/>
    </row>
    <row r="11" spans="1:15" ht="15" thickBot="1" x14ac:dyDescent="0.4">
      <c r="A11" s="16" t="s">
        <v>20</v>
      </c>
      <c r="B11" s="17">
        <v>5.62</v>
      </c>
      <c r="C11" s="17">
        <v>0.23</v>
      </c>
      <c r="D11" s="18">
        <v>0.34200000000000003</v>
      </c>
      <c r="E11" s="18">
        <v>1.0999999999999999E-2</v>
      </c>
      <c r="F11" s="19">
        <v>0.73321999999999998</v>
      </c>
      <c r="G11" s="20">
        <v>1896</v>
      </c>
      <c r="H11" s="20">
        <v>51</v>
      </c>
      <c r="I11" s="20">
        <v>1917</v>
      </c>
      <c r="J11" s="20">
        <v>35</v>
      </c>
      <c r="K11" s="20">
        <v>1939</v>
      </c>
      <c r="L11" s="20">
        <v>53</v>
      </c>
      <c r="M11" s="20">
        <v>255</v>
      </c>
      <c r="N11" s="21">
        <v>94.8</v>
      </c>
      <c r="O11" s="22">
        <f>N11/M11</f>
        <v>0.37176470588235294</v>
      </c>
    </row>
    <row r="12" spans="1:15" ht="15" thickBot="1" x14ac:dyDescent="0.4">
      <c r="A12" s="47" t="s">
        <v>21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9"/>
    </row>
    <row r="13" spans="1:15" x14ac:dyDescent="0.35">
      <c r="A13" s="5" t="s">
        <v>22</v>
      </c>
      <c r="B13" s="6">
        <v>3.6080000000000001</v>
      </c>
      <c r="C13" s="6">
        <v>0.09</v>
      </c>
      <c r="D13" s="7">
        <v>0.26340000000000002</v>
      </c>
      <c r="E13" s="7">
        <v>3.3999999999999998E-3</v>
      </c>
      <c r="F13" s="19">
        <v>0.78415000000000001</v>
      </c>
      <c r="G13" s="8">
        <v>1507</v>
      </c>
      <c r="H13" s="2">
        <v>17</v>
      </c>
      <c r="I13" s="8">
        <v>1550</v>
      </c>
      <c r="J13" s="2">
        <v>20</v>
      </c>
      <c r="K13" s="2">
        <v>1605</v>
      </c>
      <c r="L13" s="2">
        <v>36</v>
      </c>
      <c r="M13" s="8">
        <v>746</v>
      </c>
      <c r="N13" s="8">
        <v>432.9657573998839</v>
      </c>
      <c r="O13" s="12">
        <f t="shared" ref="O13:O60" si="0">N13/M13</f>
        <v>0.5803830528148578</v>
      </c>
    </row>
    <row r="14" spans="1:15" x14ac:dyDescent="0.35">
      <c r="A14" s="5" t="s">
        <v>23</v>
      </c>
      <c r="B14" s="6">
        <v>3.1269999999999998</v>
      </c>
      <c r="C14" s="6">
        <v>5.2999999999999999E-2</v>
      </c>
      <c r="D14" s="7">
        <v>0.23419999999999999</v>
      </c>
      <c r="E14" s="7">
        <v>3.8E-3</v>
      </c>
      <c r="F14" s="19">
        <v>0.78632000000000002</v>
      </c>
      <c r="G14" s="8">
        <v>1356</v>
      </c>
      <c r="H14" s="2">
        <v>20</v>
      </c>
      <c r="I14" s="8">
        <v>1439</v>
      </c>
      <c r="J14" s="2">
        <v>13</v>
      </c>
      <c r="K14" s="2">
        <v>1555</v>
      </c>
      <c r="L14" s="2">
        <v>26</v>
      </c>
      <c r="M14" s="8">
        <v>143</v>
      </c>
      <c r="N14" s="8">
        <v>40.74074074074074</v>
      </c>
      <c r="O14" s="9">
        <f t="shared" si="0"/>
        <v>0.28490028490028491</v>
      </c>
    </row>
    <row r="15" spans="1:15" x14ac:dyDescent="0.35">
      <c r="A15" s="5" t="s">
        <v>24</v>
      </c>
      <c r="B15" s="6">
        <v>1.161</v>
      </c>
      <c r="C15" s="6">
        <v>2.7E-2</v>
      </c>
      <c r="D15" s="7">
        <v>0.1056</v>
      </c>
      <c r="E15" s="7">
        <v>2.5000000000000001E-3</v>
      </c>
      <c r="F15" s="19">
        <v>0.39261000000000001</v>
      </c>
      <c r="G15" s="8">
        <v>647</v>
      </c>
      <c r="H15" s="2">
        <v>15</v>
      </c>
      <c r="I15" s="8">
        <v>782</v>
      </c>
      <c r="J15" s="2">
        <v>13</v>
      </c>
      <c r="K15" s="2">
        <v>1188</v>
      </c>
      <c r="L15" s="2">
        <v>62</v>
      </c>
      <c r="M15" s="8">
        <v>558</v>
      </c>
      <c r="N15" s="8">
        <v>31.740614334470994</v>
      </c>
      <c r="O15" s="9">
        <f t="shared" si="0"/>
        <v>5.6882821387940846E-2</v>
      </c>
    </row>
    <row r="16" spans="1:15" x14ac:dyDescent="0.35">
      <c r="A16" s="5" t="s">
        <v>25</v>
      </c>
      <c r="B16" s="6">
        <v>2.6920000000000002</v>
      </c>
      <c r="C16" s="6">
        <v>8.8999999999999996E-2</v>
      </c>
      <c r="D16" s="7">
        <v>0.19670000000000001</v>
      </c>
      <c r="E16" s="7">
        <v>3.7000000000000002E-3</v>
      </c>
      <c r="F16" s="19">
        <v>0.52881</v>
      </c>
      <c r="G16" s="8">
        <v>1158</v>
      </c>
      <c r="H16" s="2">
        <v>20</v>
      </c>
      <c r="I16" s="8">
        <v>1325</v>
      </c>
      <c r="J16" s="2">
        <v>24</v>
      </c>
      <c r="K16" s="2">
        <v>1575</v>
      </c>
      <c r="L16" s="2">
        <v>37</v>
      </c>
      <c r="M16" s="8">
        <v>786</v>
      </c>
      <c r="N16" s="8">
        <v>242.74243360098828</v>
      </c>
      <c r="O16" s="9">
        <f t="shared" si="0"/>
        <v>0.30883261272390367</v>
      </c>
    </row>
    <row r="17" spans="1:15" x14ac:dyDescent="0.35">
      <c r="A17" s="5" t="s">
        <v>26</v>
      </c>
      <c r="B17" s="6">
        <v>2.46</v>
      </c>
      <c r="C17" s="6">
        <v>0.19</v>
      </c>
      <c r="D17" s="7">
        <v>0.18099999999999999</v>
      </c>
      <c r="E17" s="7">
        <v>1.2E-2</v>
      </c>
      <c r="F17" s="19">
        <v>0.84562000000000004</v>
      </c>
      <c r="G17" s="8">
        <v>1074</v>
      </c>
      <c r="H17" s="2">
        <v>68</v>
      </c>
      <c r="I17" s="8">
        <v>1255</v>
      </c>
      <c r="J17" s="2">
        <v>54</v>
      </c>
      <c r="K17" s="2">
        <v>1615</v>
      </c>
      <c r="L17" s="2">
        <v>69</v>
      </c>
      <c r="M17" s="8">
        <v>248</v>
      </c>
      <c r="N17" s="8">
        <v>37.689969604863222</v>
      </c>
      <c r="O17" s="9">
        <f t="shared" si="0"/>
        <v>0.1519756838905775</v>
      </c>
    </row>
    <row r="18" spans="1:15" x14ac:dyDescent="0.35">
      <c r="A18" s="5" t="s">
        <v>27</v>
      </c>
      <c r="B18" s="6">
        <v>4.0149999999999997</v>
      </c>
      <c r="C18" s="6">
        <v>7.4999999999999997E-2</v>
      </c>
      <c r="D18" s="7">
        <v>0.28949999999999998</v>
      </c>
      <c r="E18" s="7">
        <v>4.3E-3</v>
      </c>
      <c r="F18" s="19">
        <v>0.75617000000000001</v>
      </c>
      <c r="G18" s="8">
        <v>1639</v>
      </c>
      <c r="H18" s="2">
        <v>21</v>
      </c>
      <c r="I18" s="8">
        <v>1636</v>
      </c>
      <c r="J18" s="2">
        <v>15</v>
      </c>
      <c r="K18" s="2">
        <v>1647</v>
      </c>
      <c r="L18" s="2">
        <v>25</v>
      </c>
      <c r="M18" s="8">
        <v>153</v>
      </c>
      <c r="N18" s="8">
        <v>48.881789137380196</v>
      </c>
      <c r="O18" s="9">
        <f t="shared" si="0"/>
        <v>0.31948881789137384</v>
      </c>
    </row>
    <row r="19" spans="1:15" x14ac:dyDescent="0.35">
      <c r="A19" s="5" t="s">
        <v>28</v>
      </c>
      <c r="B19" s="6">
        <v>1.3169999999999999</v>
      </c>
      <c r="C19" s="6">
        <v>2.5000000000000001E-2</v>
      </c>
      <c r="D19" s="7">
        <v>0.1113</v>
      </c>
      <c r="E19" s="7">
        <v>2E-3</v>
      </c>
      <c r="F19" s="19">
        <v>0.73678999999999994</v>
      </c>
      <c r="G19" s="8">
        <v>680</v>
      </c>
      <c r="H19" s="2">
        <v>12</v>
      </c>
      <c r="I19" s="8">
        <v>856</v>
      </c>
      <c r="J19" s="2">
        <v>11</v>
      </c>
      <c r="K19" s="2">
        <v>1340</v>
      </c>
      <c r="L19" s="2">
        <v>25</v>
      </c>
      <c r="M19" s="8">
        <v>1037</v>
      </c>
      <c r="N19" s="8">
        <v>106.46817248459959</v>
      </c>
      <c r="O19" s="9">
        <f t="shared" si="0"/>
        <v>0.10266940451745381</v>
      </c>
    </row>
    <row r="20" spans="1:15" x14ac:dyDescent="0.35">
      <c r="A20" s="5" t="s">
        <v>29</v>
      </c>
      <c r="B20" s="6">
        <v>3.8239999999999998</v>
      </c>
      <c r="C20" s="6">
        <v>8.4000000000000005E-2</v>
      </c>
      <c r="D20" s="7">
        <v>0.27479999999999999</v>
      </c>
      <c r="E20" s="7">
        <v>3.5999999999999999E-3</v>
      </c>
      <c r="F20" s="19">
        <v>0.50624999999999998</v>
      </c>
      <c r="G20" s="8">
        <v>1565</v>
      </c>
      <c r="H20" s="2">
        <v>18</v>
      </c>
      <c r="I20" s="8">
        <v>1596</v>
      </c>
      <c r="J20" s="2">
        <v>18</v>
      </c>
      <c r="K20" s="2">
        <v>1648</v>
      </c>
      <c r="L20" s="2">
        <v>35</v>
      </c>
      <c r="M20" s="8">
        <v>125.5</v>
      </c>
      <c r="N20" s="8">
        <v>50.809716599190281</v>
      </c>
      <c r="O20" s="9">
        <f t="shared" si="0"/>
        <v>0.40485829959514169</v>
      </c>
    </row>
    <row r="21" spans="1:15" x14ac:dyDescent="0.35">
      <c r="A21" s="5" t="s">
        <v>30</v>
      </c>
      <c r="B21" s="6">
        <v>3.34</v>
      </c>
      <c r="C21" s="6">
        <v>3.2000000000000001E-2</v>
      </c>
      <c r="D21" s="7">
        <v>0.2404</v>
      </c>
      <c r="E21" s="7">
        <v>2.0999999999999999E-3</v>
      </c>
      <c r="F21" s="19">
        <v>0.74739999999999995</v>
      </c>
      <c r="G21" s="8">
        <v>1389</v>
      </c>
      <c r="H21" s="2">
        <v>11</v>
      </c>
      <c r="I21" s="8">
        <v>1491.1</v>
      </c>
      <c r="J21" s="2">
        <v>7.7</v>
      </c>
      <c r="K21" s="2">
        <v>1631</v>
      </c>
      <c r="L21" s="2">
        <v>13</v>
      </c>
      <c r="M21" s="8">
        <v>1324</v>
      </c>
      <c r="N21" s="8">
        <v>1219.1528545119704</v>
      </c>
      <c r="O21" s="9">
        <f t="shared" si="0"/>
        <v>0.92081031307550631</v>
      </c>
    </row>
    <row r="22" spans="1:15" x14ac:dyDescent="0.35">
      <c r="A22" s="5" t="s">
        <v>31</v>
      </c>
      <c r="B22" s="6">
        <v>0.82699999999999996</v>
      </c>
      <c r="C22" s="6">
        <v>2.5999999999999999E-2</v>
      </c>
      <c r="D22" s="7">
        <v>9.3100000000000002E-2</v>
      </c>
      <c r="E22" s="7">
        <v>1.6000000000000001E-3</v>
      </c>
      <c r="F22" s="19">
        <v>0.60948000000000002</v>
      </c>
      <c r="G22" s="8">
        <v>574</v>
      </c>
      <c r="H22" s="2">
        <v>9.3000000000000007</v>
      </c>
      <c r="I22" s="8">
        <v>611</v>
      </c>
      <c r="J22" s="2">
        <v>15</v>
      </c>
      <c r="K22" s="2">
        <v>723</v>
      </c>
      <c r="L22" s="2">
        <v>56</v>
      </c>
      <c r="M22" s="8">
        <v>785</v>
      </c>
      <c r="N22" s="4">
        <v>9.5731707317073162</v>
      </c>
      <c r="O22" s="9">
        <f t="shared" si="0"/>
        <v>1.2195121951219511E-2</v>
      </c>
    </row>
    <row r="23" spans="1:15" x14ac:dyDescent="0.35">
      <c r="A23" s="5" t="s">
        <v>32</v>
      </c>
      <c r="B23" s="6">
        <v>0.68600000000000005</v>
      </c>
      <c r="C23" s="6">
        <v>2.5000000000000001E-2</v>
      </c>
      <c r="D23" s="7">
        <v>7.85E-2</v>
      </c>
      <c r="E23" s="7">
        <v>3.7000000000000002E-3</v>
      </c>
      <c r="F23" s="19">
        <v>0.71143999999999996</v>
      </c>
      <c r="G23" s="8">
        <v>487</v>
      </c>
      <c r="H23" s="2">
        <v>22</v>
      </c>
      <c r="I23" s="8">
        <v>530</v>
      </c>
      <c r="J23" s="2">
        <v>15</v>
      </c>
      <c r="K23" s="2">
        <v>756</v>
      </c>
      <c r="L23" s="2">
        <v>80</v>
      </c>
      <c r="M23" s="8">
        <v>680</v>
      </c>
      <c r="N23" s="8">
        <v>35.978835978835981</v>
      </c>
      <c r="O23" s="9">
        <f t="shared" si="0"/>
        <v>5.2910052910052914E-2</v>
      </c>
    </row>
    <row r="24" spans="1:15" x14ac:dyDescent="0.35">
      <c r="A24" s="5" t="s">
        <v>33</v>
      </c>
      <c r="B24" s="6">
        <v>0.56799999999999995</v>
      </c>
      <c r="C24" s="6">
        <v>2.5999999999999999E-2</v>
      </c>
      <c r="D24" s="7">
        <v>7.2499999999999995E-2</v>
      </c>
      <c r="E24" s="7">
        <v>1.6999999999999999E-3</v>
      </c>
      <c r="F24" s="19">
        <v>0.58921999999999997</v>
      </c>
      <c r="G24" s="8">
        <v>451</v>
      </c>
      <c r="H24" s="2">
        <v>10</v>
      </c>
      <c r="I24" s="8">
        <v>456</v>
      </c>
      <c r="J24" s="2">
        <v>16</v>
      </c>
      <c r="K24" s="2">
        <v>488</v>
      </c>
      <c r="L24" s="2">
        <v>77</v>
      </c>
      <c r="M24" s="8">
        <v>444</v>
      </c>
      <c r="N24" s="4">
        <v>2.5371428571428569</v>
      </c>
      <c r="O24" s="9">
        <f t="shared" si="0"/>
        <v>5.7142857142857134E-3</v>
      </c>
    </row>
    <row r="25" spans="1:15" x14ac:dyDescent="0.35">
      <c r="A25" s="5" t="s">
        <v>34</v>
      </c>
      <c r="B25" s="6">
        <v>3.95</v>
      </c>
      <c r="C25" s="6">
        <v>7.0999999999999994E-2</v>
      </c>
      <c r="D25" s="7">
        <v>0.28489999999999999</v>
      </c>
      <c r="E25" s="7">
        <v>3.8E-3</v>
      </c>
      <c r="F25" s="19">
        <v>0.58028000000000002</v>
      </c>
      <c r="G25" s="8">
        <v>1616</v>
      </c>
      <c r="H25" s="2">
        <v>19</v>
      </c>
      <c r="I25" s="8">
        <v>1623</v>
      </c>
      <c r="J25" s="2">
        <v>15</v>
      </c>
      <c r="K25" s="2">
        <v>1640</v>
      </c>
      <c r="L25" s="2">
        <v>26</v>
      </c>
      <c r="M25" s="8">
        <v>166</v>
      </c>
      <c r="N25" s="8">
        <v>110.00662690523527</v>
      </c>
      <c r="O25" s="9">
        <f t="shared" si="0"/>
        <v>0.66269052352551361</v>
      </c>
    </row>
    <row r="26" spans="1:15" x14ac:dyDescent="0.35">
      <c r="A26" s="5" t="s">
        <v>35</v>
      </c>
      <c r="B26" s="6">
        <v>3.9780000000000002</v>
      </c>
      <c r="C26" s="6">
        <v>0.08</v>
      </c>
      <c r="D26" s="7">
        <v>0.28639999999999999</v>
      </c>
      <c r="E26" s="7">
        <v>4.3E-3</v>
      </c>
      <c r="F26" s="19">
        <v>0.41566999999999998</v>
      </c>
      <c r="G26" s="8">
        <v>1623</v>
      </c>
      <c r="H26" s="2">
        <v>22</v>
      </c>
      <c r="I26" s="8">
        <v>1633</v>
      </c>
      <c r="J26" s="2">
        <v>17</v>
      </c>
      <c r="K26" s="2">
        <v>1641</v>
      </c>
      <c r="L26" s="2">
        <v>36</v>
      </c>
      <c r="M26" s="8">
        <v>87.8</v>
      </c>
      <c r="N26" s="8">
        <v>49.298147108366088</v>
      </c>
      <c r="O26" s="9">
        <f t="shared" si="0"/>
        <v>0.56148231330713083</v>
      </c>
    </row>
    <row r="27" spans="1:15" x14ac:dyDescent="0.35">
      <c r="A27" s="5" t="s">
        <v>36</v>
      </c>
      <c r="B27" s="6">
        <v>4.0149999999999997</v>
      </c>
      <c r="C27" s="6">
        <v>5.8000000000000003E-2</v>
      </c>
      <c r="D27" s="7">
        <v>0.28799999999999998</v>
      </c>
      <c r="E27" s="7">
        <v>2.7000000000000001E-3</v>
      </c>
      <c r="F27" s="19">
        <v>0.1203</v>
      </c>
      <c r="G27" s="8">
        <v>1631</v>
      </c>
      <c r="H27" s="2">
        <v>13</v>
      </c>
      <c r="I27" s="8">
        <v>1637</v>
      </c>
      <c r="J27" s="2">
        <v>12</v>
      </c>
      <c r="K27" s="2">
        <v>1651</v>
      </c>
      <c r="L27" s="2">
        <v>31</v>
      </c>
      <c r="M27" s="8">
        <v>144.19999999999999</v>
      </c>
      <c r="N27" s="8">
        <v>76.13516367476241</v>
      </c>
      <c r="O27" s="9">
        <f t="shared" si="0"/>
        <v>0.52798310454065478</v>
      </c>
    </row>
    <row r="28" spans="1:15" x14ac:dyDescent="0.35">
      <c r="A28" s="5" t="s">
        <v>37</v>
      </c>
      <c r="B28" s="6">
        <v>3.3010000000000002</v>
      </c>
      <c r="C28" s="6">
        <v>4.4999999999999998E-2</v>
      </c>
      <c r="D28" s="7">
        <v>0.24030000000000001</v>
      </c>
      <c r="E28" s="7">
        <v>2.2000000000000001E-3</v>
      </c>
      <c r="F28" s="19">
        <v>0.58181000000000005</v>
      </c>
      <c r="G28" s="8">
        <v>1388</v>
      </c>
      <c r="H28" s="2">
        <v>11</v>
      </c>
      <c r="I28" s="8">
        <v>1480</v>
      </c>
      <c r="J28" s="2">
        <v>11</v>
      </c>
      <c r="K28" s="2">
        <v>1613</v>
      </c>
      <c r="L28" s="2">
        <v>20</v>
      </c>
      <c r="M28" s="8">
        <v>790</v>
      </c>
      <c r="N28" s="4">
        <f t="shared" ref="N28:N58" si="1">J28/L28</f>
        <v>0.55000000000000004</v>
      </c>
      <c r="O28" s="9">
        <f t="shared" si="0"/>
        <v>6.9620253164556962E-4</v>
      </c>
    </row>
    <row r="29" spans="1:15" x14ac:dyDescent="0.35">
      <c r="A29" s="5" t="s">
        <v>38</v>
      </c>
      <c r="B29" s="6">
        <v>3.9620000000000002</v>
      </c>
      <c r="C29" s="6">
        <v>7.2999999999999995E-2</v>
      </c>
      <c r="D29" s="7">
        <v>0.28689999999999999</v>
      </c>
      <c r="E29" s="7">
        <v>3.2000000000000002E-3</v>
      </c>
      <c r="F29" s="19">
        <v>0.36886000000000002</v>
      </c>
      <c r="G29" s="8">
        <v>1626</v>
      </c>
      <c r="H29" s="2">
        <v>16</v>
      </c>
      <c r="I29" s="8">
        <v>1628</v>
      </c>
      <c r="J29" s="2">
        <v>16</v>
      </c>
      <c r="K29" s="2">
        <v>1625</v>
      </c>
      <c r="L29" s="2">
        <v>31</v>
      </c>
      <c r="M29" s="8">
        <v>205.1</v>
      </c>
      <c r="N29" s="4">
        <f t="shared" si="1"/>
        <v>0.5161290322580645</v>
      </c>
      <c r="O29" s="9">
        <f t="shared" si="0"/>
        <v>2.5164750475771065E-3</v>
      </c>
    </row>
    <row r="30" spans="1:15" x14ac:dyDescent="0.35">
      <c r="A30" s="5" t="s">
        <v>39</v>
      </c>
      <c r="B30" s="6">
        <v>3.9580000000000002</v>
      </c>
      <c r="C30" s="6">
        <v>7.0999999999999994E-2</v>
      </c>
      <c r="D30" s="7">
        <v>0.28589999999999999</v>
      </c>
      <c r="E30" s="7">
        <v>3.5999999999999999E-3</v>
      </c>
      <c r="F30" s="19">
        <v>0.40526000000000001</v>
      </c>
      <c r="G30" s="8">
        <v>1621</v>
      </c>
      <c r="H30" s="2">
        <v>18</v>
      </c>
      <c r="I30" s="8">
        <v>1624</v>
      </c>
      <c r="J30" s="2">
        <v>15</v>
      </c>
      <c r="K30" s="2">
        <v>1645</v>
      </c>
      <c r="L30" s="2">
        <v>31</v>
      </c>
      <c r="M30" s="8">
        <v>156</v>
      </c>
      <c r="N30" s="4">
        <f t="shared" si="1"/>
        <v>0.4838709677419355</v>
      </c>
      <c r="O30" s="9">
        <f t="shared" si="0"/>
        <v>3.1017369727047149E-3</v>
      </c>
    </row>
    <row r="31" spans="1:15" x14ac:dyDescent="0.35">
      <c r="A31" s="5" t="s">
        <v>40</v>
      </c>
      <c r="B31" s="6">
        <v>3.7549999999999999</v>
      </c>
      <c r="C31" s="6">
        <v>0.06</v>
      </c>
      <c r="D31" s="7">
        <v>0.27210000000000001</v>
      </c>
      <c r="E31" s="7">
        <v>3.3999999999999998E-3</v>
      </c>
      <c r="F31" s="19">
        <v>0.36960999999999999</v>
      </c>
      <c r="G31" s="8">
        <v>1551</v>
      </c>
      <c r="H31" s="2">
        <v>17</v>
      </c>
      <c r="I31" s="8">
        <v>1583</v>
      </c>
      <c r="J31" s="2">
        <v>13</v>
      </c>
      <c r="K31" s="2">
        <v>1623</v>
      </c>
      <c r="L31" s="2">
        <v>29</v>
      </c>
      <c r="M31" s="8">
        <v>717</v>
      </c>
      <c r="N31" s="4">
        <f t="shared" si="1"/>
        <v>0.44827586206896552</v>
      </c>
      <c r="O31" s="9">
        <f t="shared" si="0"/>
        <v>6.252104073486269E-4</v>
      </c>
    </row>
    <row r="32" spans="1:15" x14ac:dyDescent="0.35">
      <c r="A32" s="5" t="s">
        <v>41</v>
      </c>
      <c r="B32" s="6">
        <v>3.706</v>
      </c>
      <c r="C32" s="6">
        <v>3.6999999999999998E-2</v>
      </c>
      <c r="D32" s="7">
        <v>0.26669999999999999</v>
      </c>
      <c r="E32" s="7">
        <v>1.9E-3</v>
      </c>
      <c r="F32" s="19">
        <v>0.67229000000000005</v>
      </c>
      <c r="G32" s="8">
        <v>1524.1</v>
      </c>
      <c r="H32" s="2">
        <v>9.6</v>
      </c>
      <c r="I32" s="8">
        <v>1572.3</v>
      </c>
      <c r="J32" s="4">
        <v>8</v>
      </c>
      <c r="K32" s="2">
        <v>1640</v>
      </c>
      <c r="L32" s="2">
        <v>14</v>
      </c>
      <c r="M32" s="8">
        <v>2700</v>
      </c>
      <c r="N32" s="4">
        <f t="shared" si="1"/>
        <v>0.5714285714285714</v>
      </c>
      <c r="O32" s="9">
        <f t="shared" si="0"/>
        <v>2.1164021164021162E-4</v>
      </c>
    </row>
    <row r="33" spans="1:15" x14ac:dyDescent="0.35">
      <c r="A33" s="5" t="s">
        <v>42</v>
      </c>
      <c r="B33" s="6">
        <v>3.6880000000000002</v>
      </c>
      <c r="C33" s="6">
        <v>4.3999999999999997E-2</v>
      </c>
      <c r="D33" s="7">
        <v>0.26640000000000003</v>
      </c>
      <c r="E33" s="7">
        <v>2.3999999999999998E-3</v>
      </c>
      <c r="F33" s="19">
        <v>0.29076999999999997</v>
      </c>
      <c r="G33" s="8">
        <v>1523</v>
      </c>
      <c r="H33" s="2">
        <v>12</v>
      </c>
      <c r="I33" s="8">
        <v>1568.4</v>
      </c>
      <c r="J33" s="2">
        <v>9.6</v>
      </c>
      <c r="K33" s="2">
        <v>1642</v>
      </c>
      <c r="L33" s="2">
        <v>24</v>
      </c>
      <c r="M33" s="8">
        <v>279.60000000000002</v>
      </c>
      <c r="N33" s="4">
        <f t="shared" si="1"/>
        <v>0.39999999999999997</v>
      </c>
      <c r="O33" s="9">
        <f t="shared" si="0"/>
        <v>1.4306151645207437E-3</v>
      </c>
    </row>
    <row r="34" spans="1:15" x14ac:dyDescent="0.35">
      <c r="A34" s="5" t="s">
        <v>43</v>
      </c>
      <c r="B34" s="6">
        <v>3.5569999999999999</v>
      </c>
      <c r="C34" s="6">
        <v>3.5000000000000003E-2</v>
      </c>
      <c r="D34" s="7">
        <v>0.2611</v>
      </c>
      <c r="E34" s="7">
        <v>2.5000000000000001E-3</v>
      </c>
      <c r="F34" s="23">
        <v>0.67834000000000005</v>
      </c>
      <c r="G34" s="8">
        <v>1495</v>
      </c>
      <c r="H34" s="2">
        <v>13</v>
      </c>
      <c r="I34" s="8">
        <v>1539.6</v>
      </c>
      <c r="J34" s="2">
        <v>7.9</v>
      </c>
      <c r="K34" s="2">
        <v>1602</v>
      </c>
      <c r="L34" s="2">
        <v>14</v>
      </c>
      <c r="M34" s="8">
        <v>1886</v>
      </c>
      <c r="N34" s="4">
        <f t="shared" si="1"/>
        <v>0.56428571428571428</v>
      </c>
      <c r="O34" s="9">
        <f t="shared" si="0"/>
        <v>2.9919709134979547E-4</v>
      </c>
    </row>
    <row r="35" spans="1:15" x14ac:dyDescent="0.35">
      <c r="A35" s="5" t="s">
        <v>44</v>
      </c>
      <c r="B35" s="6">
        <v>0.97899999999999998</v>
      </c>
      <c r="C35" s="6">
        <v>7.6999999999999999E-2</v>
      </c>
      <c r="D35" s="7">
        <v>8.4500000000000006E-2</v>
      </c>
      <c r="E35" s="7">
        <v>5.5999999999999999E-3</v>
      </c>
      <c r="F35" s="19">
        <v>0.96262999999999999</v>
      </c>
      <c r="G35" s="8">
        <v>522</v>
      </c>
      <c r="H35" s="2">
        <v>33</v>
      </c>
      <c r="I35" s="8">
        <v>684</v>
      </c>
      <c r="J35" s="2">
        <v>39</v>
      </c>
      <c r="K35" s="2">
        <v>1280</v>
      </c>
      <c r="L35" s="2">
        <v>45</v>
      </c>
      <c r="M35" s="8">
        <v>780</v>
      </c>
      <c r="N35" s="4">
        <f t="shared" si="1"/>
        <v>0.8666666666666667</v>
      </c>
      <c r="O35" s="9">
        <f t="shared" si="0"/>
        <v>1.1111111111111111E-3</v>
      </c>
    </row>
    <row r="36" spans="1:15" x14ac:dyDescent="0.35">
      <c r="A36" s="5" t="s">
        <v>45</v>
      </c>
      <c r="B36" s="6">
        <v>3.6120000000000001</v>
      </c>
      <c r="C36" s="6">
        <v>5.7000000000000002E-2</v>
      </c>
      <c r="D36" s="7">
        <v>0.26569999999999999</v>
      </c>
      <c r="E36" s="7">
        <v>3.7000000000000002E-3</v>
      </c>
      <c r="F36" s="19">
        <v>0.65668000000000004</v>
      </c>
      <c r="G36" s="8">
        <v>1519</v>
      </c>
      <c r="H36" s="2">
        <v>19</v>
      </c>
      <c r="I36" s="8">
        <v>1554</v>
      </c>
      <c r="J36" s="2">
        <v>13</v>
      </c>
      <c r="K36" s="2">
        <v>1617</v>
      </c>
      <c r="L36" s="2">
        <v>22</v>
      </c>
      <c r="M36" s="8">
        <v>1650</v>
      </c>
      <c r="N36" s="4">
        <f t="shared" si="1"/>
        <v>0.59090909090909094</v>
      </c>
      <c r="O36" s="9">
        <f t="shared" si="0"/>
        <v>3.5812672176308539E-4</v>
      </c>
    </row>
    <row r="37" spans="1:15" x14ac:dyDescent="0.35">
      <c r="A37" s="5" t="s">
        <v>46</v>
      </c>
      <c r="B37" s="6">
        <v>2.5369999999999999</v>
      </c>
      <c r="C37" s="6">
        <v>8.6999999999999994E-2</v>
      </c>
      <c r="D37" s="7">
        <v>0.1946</v>
      </c>
      <c r="E37" s="7">
        <v>4.1999999999999997E-3</v>
      </c>
      <c r="F37" s="19">
        <v>0.58181000000000005</v>
      </c>
      <c r="G37" s="8">
        <v>1146</v>
      </c>
      <c r="H37" s="2">
        <v>22</v>
      </c>
      <c r="I37" s="8">
        <v>1282</v>
      </c>
      <c r="J37" s="2">
        <v>25</v>
      </c>
      <c r="K37" s="2">
        <v>1484</v>
      </c>
      <c r="L37" s="2">
        <v>49</v>
      </c>
      <c r="M37" s="8">
        <v>190.9</v>
      </c>
      <c r="N37" s="4">
        <f t="shared" si="1"/>
        <v>0.51020408163265307</v>
      </c>
      <c r="O37" s="9">
        <f t="shared" si="0"/>
        <v>2.6726248383061972E-3</v>
      </c>
    </row>
    <row r="38" spans="1:15" x14ac:dyDescent="0.35">
      <c r="A38" s="5" t="s">
        <v>47</v>
      </c>
      <c r="B38" s="6">
        <v>3.859</v>
      </c>
      <c r="C38" s="6">
        <v>5.0999999999999997E-2</v>
      </c>
      <c r="D38" s="7">
        <v>0.28360000000000002</v>
      </c>
      <c r="E38" s="7">
        <v>3.3E-3</v>
      </c>
      <c r="F38" s="19">
        <v>0.36886000000000002</v>
      </c>
      <c r="G38" s="8">
        <v>1609</v>
      </c>
      <c r="H38" s="2">
        <v>16</v>
      </c>
      <c r="I38" s="8">
        <v>1605</v>
      </c>
      <c r="J38" s="2">
        <v>11</v>
      </c>
      <c r="K38" s="2">
        <v>1607</v>
      </c>
      <c r="L38" s="2">
        <v>25</v>
      </c>
      <c r="M38" s="8">
        <v>423</v>
      </c>
      <c r="N38" s="4">
        <f t="shared" si="1"/>
        <v>0.44</v>
      </c>
      <c r="O38" s="9">
        <f t="shared" si="0"/>
        <v>1.0401891252955083E-3</v>
      </c>
    </row>
    <row r="39" spans="1:15" x14ac:dyDescent="0.35">
      <c r="A39" s="5" t="s">
        <v>48</v>
      </c>
      <c r="B39" s="6">
        <v>3.8090000000000002</v>
      </c>
      <c r="C39" s="6">
        <v>9.2999999999999999E-2</v>
      </c>
      <c r="D39" s="7">
        <v>0.28170000000000001</v>
      </c>
      <c r="E39" s="7">
        <v>3.3999999999999998E-3</v>
      </c>
      <c r="F39" s="19">
        <v>0.40526000000000001</v>
      </c>
      <c r="G39" s="8">
        <v>1600</v>
      </c>
      <c r="H39" s="2">
        <v>17</v>
      </c>
      <c r="I39" s="8">
        <v>1594</v>
      </c>
      <c r="J39" s="2">
        <v>20</v>
      </c>
      <c r="K39" s="2">
        <v>1586</v>
      </c>
      <c r="L39" s="2">
        <v>49</v>
      </c>
      <c r="M39" s="8">
        <v>97.1</v>
      </c>
      <c r="N39" s="4">
        <f t="shared" si="1"/>
        <v>0.40816326530612246</v>
      </c>
      <c r="O39" s="9">
        <f t="shared" si="0"/>
        <v>4.2035351730805607E-3</v>
      </c>
    </row>
    <row r="40" spans="1:15" x14ac:dyDescent="0.35">
      <c r="A40" s="5" t="s">
        <v>49</v>
      </c>
      <c r="B40" s="6">
        <v>3.9009999999999998</v>
      </c>
      <c r="C40" s="6">
        <v>8.5000000000000006E-2</v>
      </c>
      <c r="D40" s="7">
        <v>0.28539999999999999</v>
      </c>
      <c r="E40" s="7">
        <v>4.3E-3</v>
      </c>
      <c r="F40" s="19">
        <v>0.36960999999999999</v>
      </c>
      <c r="G40" s="8">
        <v>1618</v>
      </c>
      <c r="H40" s="2">
        <v>22</v>
      </c>
      <c r="I40" s="8">
        <v>1613</v>
      </c>
      <c r="J40" s="2">
        <v>18</v>
      </c>
      <c r="K40" s="2">
        <v>1626</v>
      </c>
      <c r="L40" s="2">
        <v>36</v>
      </c>
      <c r="M40" s="8">
        <v>142</v>
      </c>
      <c r="N40" s="4">
        <f t="shared" si="1"/>
        <v>0.5</v>
      </c>
      <c r="O40" s="9">
        <f t="shared" si="0"/>
        <v>3.5211267605633804E-3</v>
      </c>
    </row>
    <row r="41" spans="1:15" x14ac:dyDescent="0.35">
      <c r="A41" s="5" t="s">
        <v>50</v>
      </c>
      <c r="B41" s="6">
        <v>2.5590000000000002</v>
      </c>
      <c r="C41" s="6">
        <v>6.5000000000000002E-2</v>
      </c>
      <c r="D41" s="7">
        <v>0.19670000000000001</v>
      </c>
      <c r="E41" s="7">
        <v>4.1999999999999997E-3</v>
      </c>
      <c r="F41" s="19">
        <v>0.67229000000000005</v>
      </c>
      <c r="G41" s="8">
        <v>1158</v>
      </c>
      <c r="H41" s="2">
        <v>23</v>
      </c>
      <c r="I41" s="8">
        <v>1289</v>
      </c>
      <c r="J41" s="2">
        <v>19</v>
      </c>
      <c r="K41" s="2">
        <v>1533</v>
      </c>
      <c r="L41" s="2">
        <v>49</v>
      </c>
      <c r="M41" s="8">
        <v>350</v>
      </c>
      <c r="N41" s="4">
        <f t="shared" si="1"/>
        <v>0.38775510204081631</v>
      </c>
      <c r="O41" s="9">
        <f t="shared" si="0"/>
        <v>1.1078717201166181E-3</v>
      </c>
    </row>
    <row r="42" spans="1:15" x14ac:dyDescent="0.35">
      <c r="A42" s="5" t="s">
        <v>51</v>
      </c>
      <c r="B42" s="6">
        <v>3.1680000000000001</v>
      </c>
      <c r="C42" s="6">
        <v>7.4999999999999997E-2</v>
      </c>
      <c r="D42" s="7">
        <v>0.23710000000000001</v>
      </c>
      <c r="E42" s="7">
        <v>5.3E-3</v>
      </c>
      <c r="F42" s="19">
        <v>0.29076999999999997</v>
      </c>
      <c r="G42" s="8">
        <v>1371</v>
      </c>
      <c r="H42" s="2">
        <v>28</v>
      </c>
      <c r="I42" s="8">
        <v>1453</v>
      </c>
      <c r="J42" s="2">
        <v>19</v>
      </c>
      <c r="K42" s="2">
        <v>1565</v>
      </c>
      <c r="L42" s="2">
        <v>41</v>
      </c>
      <c r="M42" s="8">
        <v>270</v>
      </c>
      <c r="N42" s="4">
        <f t="shared" si="1"/>
        <v>0.46341463414634149</v>
      </c>
      <c r="O42" s="9">
        <f t="shared" si="0"/>
        <v>1.7163504968383018E-3</v>
      </c>
    </row>
    <row r="43" spans="1:15" x14ac:dyDescent="0.35">
      <c r="A43" s="5" t="s">
        <v>52</v>
      </c>
      <c r="B43" s="6">
        <v>2.9569999999999999</v>
      </c>
      <c r="C43" s="6">
        <v>6.6000000000000003E-2</v>
      </c>
      <c r="D43" s="7">
        <v>0.22869999999999999</v>
      </c>
      <c r="E43" s="7">
        <v>3.0000000000000001E-3</v>
      </c>
      <c r="F43" s="23">
        <v>0.67834000000000005</v>
      </c>
      <c r="G43" s="8">
        <v>1328</v>
      </c>
      <c r="H43" s="2">
        <v>16</v>
      </c>
      <c r="I43" s="8">
        <v>1396</v>
      </c>
      <c r="J43" s="2">
        <v>17</v>
      </c>
      <c r="K43" s="2">
        <v>1517</v>
      </c>
      <c r="L43" s="2">
        <v>30</v>
      </c>
      <c r="M43" s="8">
        <v>409</v>
      </c>
      <c r="N43" s="4">
        <f t="shared" si="1"/>
        <v>0.56666666666666665</v>
      </c>
      <c r="O43" s="9">
        <f t="shared" si="0"/>
        <v>1.3854930725346374E-3</v>
      </c>
    </row>
    <row r="44" spans="1:15" x14ac:dyDescent="0.35">
      <c r="A44" s="5" t="s">
        <v>53</v>
      </c>
      <c r="B44" s="6">
        <v>2.77</v>
      </c>
      <c r="C44" s="6">
        <v>0.12</v>
      </c>
      <c r="D44" s="7">
        <v>0.20660000000000001</v>
      </c>
      <c r="E44" s="7">
        <v>9.4999999999999998E-3</v>
      </c>
      <c r="F44" s="19">
        <v>0.94911000000000001</v>
      </c>
      <c r="G44" s="8">
        <v>1210</v>
      </c>
      <c r="H44" s="2">
        <v>51</v>
      </c>
      <c r="I44" s="8">
        <v>1346</v>
      </c>
      <c r="J44" s="2">
        <v>33</v>
      </c>
      <c r="K44" s="2">
        <v>1569</v>
      </c>
      <c r="L44" s="2">
        <v>24</v>
      </c>
      <c r="M44" s="8">
        <v>301.3</v>
      </c>
      <c r="N44" s="4">
        <f t="shared" si="1"/>
        <v>1.375</v>
      </c>
      <c r="O44" s="9">
        <f t="shared" si="0"/>
        <v>4.5635579156986386E-3</v>
      </c>
    </row>
    <row r="45" spans="1:15" x14ac:dyDescent="0.35">
      <c r="A45" s="5" t="s">
        <v>54</v>
      </c>
      <c r="B45" s="6">
        <v>0.81899999999999995</v>
      </c>
      <c r="C45" s="6">
        <v>2.1999999999999999E-2</v>
      </c>
      <c r="D45" s="7">
        <v>7.2800000000000004E-2</v>
      </c>
      <c r="E45" s="7">
        <v>1.4E-3</v>
      </c>
      <c r="F45" s="19">
        <v>0.65161999999999998</v>
      </c>
      <c r="G45" s="8">
        <v>453.1</v>
      </c>
      <c r="H45" s="2">
        <v>8.1999999999999993</v>
      </c>
      <c r="I45" s="8">
        <v>610</v>
      </c>
      <c r="J45" s="2">
        <v>13</v>
      </c>
      <c r="K45" s="2">
        <v>1219</v>
      </c>
      <c r="L45" s="2">
        <v>42</v>
      </c>
      <c r="M45" s="8">
        <v>708</v>
      </c>
      <c r="N45" s="4">
        <f t="shared" si="1"/>
        <v>0.30952380952380953</v>
      </c>
      <c r="O45" s="9">
        <f t="shared" si="0"/>
        <v>4.3718052192628465E-4</v>
      </c>
    </row>
    <row r="46" spans="1:15" x14ac:dyDescent="0.35">
      <c r="A46" s="5" t="s">
        <v>55</v>
      </c>
      <c r="B46" s="6">
        <v>3.9060000000000001</v>
      </c>
      <c r="C46" s="6">
        <v>4.9000000000000002E-2</v>
      </c>
      <c r="D46" s="7">
        <v>0.27779999999999999</v>
      </c>
      <c r="E46" s="7">
        <v>3.3999999999999998E-3</v>
      </c>
      <c r="F46" s="19">
        <v>0.40449000000000002</v>
      </c>
      <c r="G46" s="8">
        <v>1580</v>
      </c>
      <c r="H46" s="2">
        <v>17</v>
      </c>
      <c r="I46" s="8">
        <v>1615</v>
      </c>
      <c r="J46" s="2">
        <v>10</v>
      </c>
      <c r="K46" s="2">
        <v>1648</v>
      </c>
      <c r="L46" s="2">
        <v>27</v>
      </c>
      <c r="M46" s="8">
        <v>258</v>
      </c>
      <c r="N46" s="4">
        <f t="shared" si="1"/>
        <v>0.37037037037037035</v>
      </c>
      <c r="O46" s="9">
        <f t="shared" si="0"/>
        <v>1.4355440712029858E-3</v>
      </c>
    </row>
    <row r="47" spans="1:15" x14ac:dyDescent="0.35">
      <c r="A47" s="5" t="s">
        <v>56</v>
      </c>
      <c r="B47" s="6">
        <v>3.9620000000000002</v>
      </c>
      <c r="C47" s="6">
        <v>7.1999999999999995E-2</v>
      </c>
      <c r="D47" s="7">
        <v>0.28449999999999998</v>
      </c>
      <c r="E47" s="7">
        <v>4.1999999999999997E-3</v>
      </c>
      <c r="F47" s="19">
        <v>0.58696999999999999</v>
      </c>
      <c r="G47" s="8">
        <v>1614</v>
      </c>
      <c r="H47" s="2">
        <v>21</v>
      </c>
      <c r="I47" s="8">
        <v>1625</v>
      </c>
      <c r="J47" s="2">
        <v>15</v>
      </c>
      <c r="K47" s="2">
        <v>1652</v>
      </c>
      <c r="L47" s="2">
        <v>28</v>
      </c>
      <c r="M47" s="8">
        <v>130</v>
      </c>
      <c r="N47" s="4">
        <f t="shared" si="1"/>
        <v>0.5357142857142857</v>
      </c>
      <c r="O47" s="9">
        <f t="shared" si="0"/>
        <v>4.120879120879121E-3</v>
      </c>
    </row>
    <row r="48" spans="1:15" x14ac:dyDescent="0.35">
      <c r="A48" s="5" t="s">
        <v>57</v>
      </c>
      <c r="B48" s="6">
        <v>3.4340000000000002</v>
      </c>
      <c r="C48" s="6">
        <v>7.2999999999999995E-2</v>
      </c>
      <c r="D48" s="7">
        <v>0.2515</v>
      </c>
      <c r="E48" s="7">
        <v>6.4000000000000003E-3</v>
      </c>
      <c r="F48" s="19">
        <v>0.49695</v>
      </c>
      <c r="G48" s="8">
        <v>1445</v>
      </c>
      <c r="H48" s="2">
        <v>33</v>
      </c>
      <c r="I48" s="8">
        <v>1511</v>
      </c>
      <c r="J48" s="2">
        <v>17</v>
      </c>
      <c r="K48" s="2">
        <v>1615</v>
      </c>
      <c r="L48" s="2">
        <v>46</v>
      </c>
      <c r="M48" s="8">
        <v>183.9</v>
      </c>
      <c r="N48" s="4">
        <f t="shared" si="1"/>
        <v>0.36956521739130432</v>
      </c>
      <c r="O48" s="9">
        <f t="shared" si="0"/>
        <v>2.0095987895122585E-3</v>
      </c>
    </row>
    <row r="49" spans="1:15" x14ac:dyDescent="0.35">
      <c r="A49" s="5" t="s">
        <v>58</v>
      </c>
      <c r="B49" s="6">
        <v>4.03</v>
      </c>
      <c r="C49" s="6">
        <v>0.1</v>
      </c>
      <c r="D49" s="7">
        <v>0.28839999999999999</v>
      </c>
      <c r="E49" s="7">
        <v>3.5000000000000001E-3</v>
      </c>
      <c r="F49" s="19">
        <v>0.43667</v>
      </c>
      <c r="G49" s="8">
        <v>1633</v>
      </c>
      <c r="H49" s="2">
        <v>17</v>
      </c>
      <c r="I49" s="8">
        <v>1639</v>
      </c>
      <c r="J49" s="2">
        <v>20</v>
      </c>
      <c r="K49" s="2">
        <v>1648</v>
      </c>
      <c r="L49" s="2">
        <v>44</v>
      </c>
      <c r="M49" s="8">
        <v>145</v>
      </c>
      <c r="N49" s="4">
        <f t="shared" si="1"/>
        <v>0.45454545454545453</v>
      </c>
      <c r="O49" s="9">
        <f t="shared" si="0"/>
        <v>3.134796238244514E-3</v>
      </c>
    </row>
    <row r="50" spans="1:15" x14ac:dyDescent="0.35">
      <c r="A50" s="5" t="s">
        <v>59</v>
      </c>
      <c r="B50" s="6">
        <v>3.5720000000000001</v>
      </c>
      <c r="C50" s="6">
        <v>4.4999999999999998E-2</v>
      </c>
      <c r="D50" s="7">
        <v>0.26300000000000001</v>
      </c>
      <c r="E50" s="7">
        <v>3.0999999999999999E-3</v>
      </c>
      <c r="F50" s="19">
        <v>0.46178999999999998</v>
      </c>
      <c r="G50" s="8">
        <v>1505</v>
      </c>
      <c r="H50" s="2">
        <v>16</v>
      </c>
      <c r="I50" s="8">
        <v>1543</v>
      </c>
      <c r="J50" s="2">
        <v>10</v>
      </c>
      <c r="K50" s="2">
        <v>1598</v>
      </c>
      <c r="L50" s="2">
        <v>24</v>
      </c>
      <c r="M50" s="8">
        <v>1490</v>
      </c>
      <c r="N50" s="4">
        <f t="shared" si="1"/>
        <v>0.41666666666666669</v>
      </c>
      <c r="O50" s="9">
        <f t="shared" si="0"/>
        <v>2.7964205816554809E-4</v>
      </c>
    </row>
    <row r="51" spans="1:15" x14ac:dyDescent="0.35">
      <c r="A51" s="5" t="s">
        <v>60</v>
      </c>
      <c r="B51" s="6">
        <v>2.66</v>
      </c>
      <c r="C51" s="6">
        <v>0.16</v>
      </c>
      <c r="D51" s="7">
        <v>0.19800000000000001</v>
      </c>
      <c r="E51" s="7">
        <v>6.1000000000000004E-3</v>
      </c>
      <c r="F51" s="19">
        <v>0.80230000000000001</v>
      </c>
      <c r="G51" s="8">
        <v>1165</v>
      </c>
      <c r="H51" s="2">
        <v>33</v>
      </c>
      <c r="I51" s="8">
        <v>1316</v>
      </c>
      <c r="J51" s="2">
        <v>42</v>
      </c>
      <c r="K51" s="2">
        <v>1569</v>
      </c>
      <c r="L51" s="2">
        <v>69</v>
      </c>
      <c r="M51" s="8">
        <v>604</v>
      </c>
      <c r="N51" s="4">
        <f t="shared" si="1"/>
        <v>0.60869565217391308</v>
      </c>
      <c r="O51" s="9">
        <f t="shared" si="0"/>
        <v>1.0077742585660812E-3</v>
      </c>
    </row>
    <row r="52" spans="1:15" x14ac:dyDescent="0.35">
      <c r="A52" s="5" t="s">
        <v>61</v>
      </c>
      <c r="B52" s="6">
        <v>3.56</v>
      </c>
      <c r="C52" s="6">
        <v>0.13</v>
      </c>
      <c r="D52" s="7">
        <v>0.253</v>
      </c>
      <c r="E52" s="7">
        <v>9.1999999999999998E-3</v>
      </c>
      <c r="F52" s="19">
        <v>0.85877999999999999</v>
      </c>
      <c r="G52" s="8">
        <v>1453</v>
      </c>
      <c r="H52" s="2">
        <v>48</v>
      </c>
      <c r="I52" s="8">
        <v>1539</v>
      </c>
      <c r="J52" s="2">
        <v>28</v>
      </c>
      <c r="K52" s="2">
        <v>1618</v>
      </c>
      <c r="L52" s="2">
        <v>39</v>
      </c>
      <c r="M52" s="8">
        <v>431</v>
      </c>
      <c r="N52" s="4">
        <f t="shared" si="1"/>
        <v>0.71794871794871795</v>
      </c>
      <c r="O52" s="9">
        <f t="shared" si="0"/>
        <v>1.6657742875840324E-3</v>
      </c>
    </row>
    <row r="53" spans="1:15" x14ac:dyDescent="0.35">
      <c r="A53" s="5" t="s">
        <v>62</v>
      </c>
      <c r="B53" s="6">
        <v>4.05</v>
      </c>
      <c r="C53" s="6">
        <v>0.1</v>
      </c>
      <c r="D53" s="7">
        <v>0.28320000000000001</v>
      </c>
      <c r="E53" s="7">
        <v>3.3999999999999998E-3</v>
      </c>
      <c r="F53" s="19">
        <v>0.64154</v>
      </c>
      <c r="G53" s="8">
        <v>1607</v>
      </c>
      <c r="H53" s="2">
        <v>17</v>
      </c>
      <c r="I53" s="8">
        <v>1643</v>
      </c>
      <c r="J53" s="2">
        <v>21</v>
      </c>
      <c r="K53" s="2">
        <v>1683</v>
      </c>
      <c r="L53" s="2">
        <v>37</v>
      </c>
      <c r="M53" s="8">
        <v>143.69999999999999</v>
      </c>
      <c r="N53" s="4">
        <f t="shared" si="1"/>
        <v>0.56756756756756754</v>
      </c>
      <c r="O53" s="9">
        <f t="shared" si="0"/>
        <v>3.9496699204423632E-3</v>
      </c>
    </row>
    <row r="54" spans="1:15" x14ac:dyDescent="0.35">
      <c r="A54" s="5" t="s">
        <v>63</v>
      </c>
      <c r="B54" s="6">
        <v>3.56</v>
      </c>
      <c r="C54" s="6">
        <v>3.3000000000000002E-2</v>
      </c>
      <c r="D54" s="7">
        <v>0.26050000000000001</v>
      </c>
      <c r="E54" s="7">
        <v>1.8E-3</v>
      </c>
      <c r="F54" s="19">
        <v>0.72531999999999996</v>
      </c>
      <c r="G54" s="8">
        <v>1492.1</v>
      </c>
      <c r="H54" s="2">
        <v>9.3000000000000007</v>
      </c>
      <c r="I54" s="8">
        <v>1540.3</v>
      </c>
      <c r="J54" s="2">
        <v>7.3</v>
      </c>
      <c r="K54" s="2">
        <v>1616</v>
      </c>
      <c r="L54" s="2">
        <v>14</v>
      </c>
      <c r="M54" s="8">
        <v>2750</v>
      </c>
      <c r="N54" s="4">
        <f t="shared" si="1"/>
        <v>0.52142857142857146</v>
      </c>
      <c r="O54" s="9">
        <f t="shared" si="0"/>
        <v>1.8961038961038963E-4</v>
      </c>
    </row>
    <row r="55" spans="1:15" x14ac:dyDescent="0.35">
      <c r="A55" s="5" t="s">
        <v>64</v>
      </c>
      <c r="B55" s="6">
        <v>3.903</v>
      </c>
      <c r="C55" s="6">
        <v>5.8000000000000003E-2</v>
      </c>
      <c r="D55" s="7">
        <v>0.28499999999999998</v>
      </c>
      <c r="E55" s="7">
        <v>3.3999999999999998E-3</v>
      </c>
      <c r="F55" s="19">
        <v>0.40059</v>
      </c>
      <c r="G55" s="8">
        <v>1616</v>
      </c>
      <c r="H55" s="2">
        <v>17</v>
      </c>
      <c r="I55" s="8">
        <v>1613</v>
      </c>
      <c r="J55" s="2">
        <v>12</v>
      </c>
      <c r="K55" s="2">
        <v>1616</v>
      </c>
      <c r="L55" s="2">
        <v>28</v>
      </c>
      <c r="M55" s="8">
        <v>121.9</v>
      </c>
      <c r="N55" s="4">
        <f t="shared" si="1"/>
        <v>0.42857142857142855</v>
      </c>
      <c r="O55" s="9">
        <f t="shared" si="0"/>
        <v>3.5157623344661895E-3</v>
      </c>
    </row>
    <row r="56" spans="1:15" x14ac:dyDescent="0.35">
      <c r="A56" s="5" t="s">
        <v>65</v>
      </c>
      <c r="B56" s="6">
        <v>4.0060000000000002</v>
      </c>
      <c r="C56" s="6">
        <v>6.4000000000000001E-2</v>
      </c>
      <c r="D56" s="7">
        <v>0.28789999999999999</v>
      </c>
      <c r="E56" s="7">
        <v>3.3E-3</v>
      </c>
      <c r="F56" s="19">
        <v>0.42019000000000001</v>
      </c>
      <c r="G56" s="8">
        <v>1631</v>
      </c>
      <c r="H56" s="2">
        <v>16</v>
      </c>
      <c r="I56" s="8">
        <v>1635</v>
      </c>
      <c r="J56" s="2">
        <v>13</v>
      </c>
      <c r="K56" s="2">
        <v>1617</v>
      </c>
      <c r="L56" s="2">
        <v>25</v>
      </c>
      <c r="M56" s="8">
        <v>191</v>
      </c>
      <c r="N56" s="4">
        <f t="shared" si="1"/>
        <v>0.52</v>
      </c>
      <c r="O56" s="9">
        <f t="shared" si="0"/>
        <v>2.7225130890052357E-3</v>
      </c>
    </row>
    <row r="57" spans="1:15" x14ac:dyDescent="0.35">
      <c r="A57" s="5" t="s">
        <v>66</v>
      </c>
      <c r="B57" s="6">
        <v>4.0030000000000001</v>
      </c>
      <c r="C57" s="6">
        <v>9.2999999999999999E-2</v>
      </c>
      <c r="D57" s="7">
        <v>0.28760000000000002</v>
      </c>
      <c r="E57" s="7">
        <v>2.8999999999999998E-3</v>
      </c>
      <c r="F57" s="19">
        <v>0.48094999999999999</v>
      </c>
      <c r="G57" s="8">
        <v>1629</v>
      </c>
      <c r="H57" s="2">
        <v>15</v>
      </c>
      <c r="I57" s="8">
        <v>1633</v>
      </c>
      <c r="J57" s="2">
        <v>19</v>
      </c>
      <c r="K57" s="2">
        <v>1627</v>
      </c>
      <c r="L57" s="2">
        <v>37</v>
      </c>
      <c r="M57" s="8">
        <v>106.3</v>
      </c>
      <c r="N57" s="4">
        <f t="shared" si="1"/>
        <v>0.51351351351351349</v>
      </c>
      <c r="O57" s="9">
        <f t="shared" si="0"/>
        <v>4.8307950471638151E-3</v>
      </c>
    </row>
    <row r="58" spans="1:15" x14ac:dyDescent="0.35">
      <c r="A58" s="5" t="s">
        <v>67</v>
      </c>
      <c r="B58" s="6">
        <v>3.6629999999999998</v>
      </c>
      <c r="C58" s="6">
        <v>6.3E-2</v>
      </c>
      <c r="D58" s="7">
        <v>0.26919999999999999</v>
      </c>
      <c r="E58" s="7">
        <v>4.4999999999999997E-3</v>
      </c>
      <c r="F58" s="19">
        <v>0.60353000000000001</v>
      </c>
      <c r="G58" s="8">
        <v>1536</v>
      </c>
      <c r="H58" s="2">
        <v>23</v>
      </c>
      <c r="I58" s="8">
        <v>1562</v>
      </c>
      <c r="J58" s="2">
        <v>14</v>
      </c>
      <c r="K58" s="2">
        <v>1617</v>
      </c>
      <c r="L58" s="2">
        <v>30</v>
      </c>
      <c r="M58" s="8">
        <v>196</v>
      </c>
      <c r="N58" s="4">
        <f t="shared" si="1"/>
        <v>0.46666666666666667</v>
      </c>
      <c r="O58" s="9">
        <f t="shared" si="0"/>
        <v>2.3809523809523812E-3</v>
      </c>
    </row>
    <row r="59" spans="1:15" x14ac:dyDescent="0.35">
      <c r="A59" s="5" t="s">
        <v>68</v>
      </c>
      <c r="B59" s="6">
        <v>3.6</v>
      </c>
      <c r="C59" s="6">
        <v>0.16</v>
      </c>
      <c r="D59" s="7">
        <v>0.25800000000000001</v>
      </c>
      <c r="E59" s="7">
        <v>1.0999999999999999E-2</v>
      </c>
      <c r="F59" s="23">
        <v>0.86280999999999997</v>
      </c>
      <c r="G59" s="8">
        <v>1476</v>
      </c>
      <c r="H59" s="2">
        <v>56</v>
      </c>
      <c r="I59" s="8">
        <v>1545</v>
      </c>
      <c r="J59" s="2">
        <v>35</v>
      </c>
      <c r="K59" s="2">
        <v>1655</v>
      </c>
      <c r="L59" s="2">
        <v>32</v>
      </c>
      <c r="M59" s="8">
        <v>368</v>
      </c>
      <c r="N59" s="4">
        <f>J59/L59</f>
        <v>1.09375</v>
      </c>
      <c r="O59" s="9">
        <f t="shared" si="0"/>
        <v>2.972146739130435E-3</v>
      </c>
    </row>
    <row r="60" spans="1:15" ht="15" thickBot="1" x14ac:dyDescent="0.4">
      <c r="A60" s="5" t="s">
        <v>69</v>
      </c>
      <c r="B60" s="6">
        <v>4.01</v>
      </c>
      <c r="C60" s="6">
        <v>8.3000000000000004E-2</v>
      </c>
      <c r="D60" s="7">
        <v>0.29170000000000001</v>
      </c>
      <c r="E60" s="7">
        <v>4.1000000000000003E-3</v>
      </c>
      <c r="F60" s="19">
        <v>0.42973</v>
      </c>
      <c r="G60" s="8">
        <v>1650</v>
      </c>
      <c r="H60" s="2">
        <v>21</v>
      </c>
      <c r="I60" s="8">
        <v>1635</v>
      </c>
      <c r="J60" s="2">
        <v>17</v>
      </c>
      <c r="K60" s="2">
        <v>1638</v>
      </c>
      <c r="L60" s="2">
        <v>34</v>
      </c>
      <c r="M60" s="8">
        <v>137.69999999999999</v>
      </c>
      <c r="N60" s="4">
        <f>J60/L60</f>
        <v>0.5</v>
      </c>
      <c r="O60" s="15">
        <f t="shared" si="0"/>
        <v>3.6310820624546117E-3</v>
      </c>
    </row>
    <row r="61" spans="1:15" ht="15" thickBot="1" x14ac:dyDescent="0.4">
      <c r="A61" s="52" t="s">
        <v>70</v>
      </c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1"/>
    </row>
    <row r="62" spans="1:15" ht="15" thickBot="1" x14ac:dyDescent="0.4">
      <c r="A62" s="47" t="s">
        <v>71</v>
      </c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9"/>
    </row>
    <row r="63" spans="1:15" ht="15" thickBot="1" x14ac:dyDescent="0.4">
      <c r="A63" s="47" t="s">
        <v>72</v>
      </c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1"/>
    </row>
    <row r="64" spans="1:15" x14ac:dyDescent="0.35">
      <c r="A64" s="24" t="s">
        <v>73</v>
      </c>
      <c r="B64" s="6">
        <v>0.37</v>
      </c>
      <c r="C64" s="25">
        <v>1.7000000000000001E-2</v>
      </c>
      <c r="D64" s="7">
        <v>5.178E-2</v>
      </c>
      <c r="E64" s="7">
        <v>1.1000000000000001E-3</v>
      </c>
      <c r="F64" s="7">
        <v>0.43017</v>
      </c>
      <c r="G64" s="26">
        <v>325.44056064755267</v>
      </c>
      <c r="H64" s="27">
        <v>6.9135692682948626</v>
      </c>
      <c r="I64" s="26">
        <v>319.6534902168184</v>
      </c>
      <c r="J64" s="26">
        <v>14.6867819829349</v>
      </c>
      <c r="K64" s="26">
        <v>240.82988143504966</v>
      </c>
      <c r="L64" s="4">
        <v>8.9720936220900853</v>
      </c>
      <c r="M64" s="2">
        <v>243</v>
      </c>
      <c r="N64" s="4">
        <v>110.7</v>
      </c>
      <c r="O64" s="12">
        <f t="shared" ref="O64:O69" si="2">N64/M64</f>
        <v>0.45555555555555555</v>
      </c>
    </row>
    <row r="65" spans="1:15" x14ac:dyDescent="0.35">
      <c r="A65" s="28" t="s">
        <v>74</v>
      </c>
      <c r="B65" s="6">
        <v>0.374</v>
      </c>
      <c r="C65" s="25">
        <v>1.7000000000000001E-2</v>
      </c>
      <c r="D65" s="7">
        <v>5.0500000000000003E-2</v>
      </c>
      <c r="E65" s="7">
        <v>1.5E-3</v>
      </c>
      <c r="F65" s="7">
        <v>0.53818999999999995</v>
      </c>
      <c r="G65" s="26">
        <v>317.5905966344435</v>
      </c>
      <c r="H65" s="27">
        <v>9.4333840584488176</v>
      </c>
      <c r="I65" s="26">
        <v>322.61379276047893</v>
      </c>
      <c r="J65" s="26">
        <v>14.664263307294499</v>
      </c>
      <c r="K65" s="26">
        <v>350.06142205696352</v>
      </c>
      <c r="L65" s="8">
        <v>13.740728716254642</v>
      </c>
      <c r="M65" s="2">
        <v>393</v>
      </c>
      <c r="N65" s="4">
        <v>90.8</v>
      </c>
      <c r="O65" s="9">
        <f t="shared" si="2"/>
        <v>0.23104325699745545</v>
      </c>
    </row>
    <row r="66" spans="1:15" x14ac:dyDescent="0.35">
      <c r="A66" s="28" t="s">
        <v>75</v>
      </c>
      <c r="B66" s="6">
        <v>0.378</v>
      </c>
      <c r="C66" s="25">
        <v>1.7000000000000001E-2</v>
      </c>
      <c r="D66" s="7">
        <v>5.1200000000000002E-2</v>
      </c>
      <c r="E66" s="7">
        <v>1.8E-3</v>
      </c>
      <c r="F66" s="7">
        <v>0.72150000000000003</v>
      </c>
      <c r="G66" s="26">
        <v>321.88473004486019</v>
      </c>
      <c r="H66" s="26">
        <v>11.316260040639616</v>
      </c>
      <c r="I66" s="26">
        <v>325.56548976135139</v>
      </c>
      <c r="J66" s="26">
        <v>14.641834195616333</v>
      </c>
      <c r="K66" s="26">
        <v>358.48947778284702</v>
      </c>
      <c r="L66" s="8">
        <v>12.016407076520013</v>
      </c>
      <c r="M66" s="2">
        <v>720</v>
      </c>
      <c r="N66" s="4">
        <v>241</v>
      </c>
      <c r="O66" s="9">
        <f t="shared" si="2"/>
        <v>0.3347222222222222</v>
      </c>
    </row>
    <row r="67" spans="1:15" x14ac:dyDescent="0.35">
      <c r="A67" s="28" t="s">
        <v>76</v>
      </c>
      <c r="B67" s="6">
        <v>0.38200000000000001</v>
      </c>
      <c r="C67" s="25">
        <v>1.6E-2</v>
      </c>
      <c r="D67" s="7">
        <v>5.2080000000000001E-2</v>
      </c>
      <c r="E67" s="7">
        <v>1.1000000000000001E-3</v>
      </c>
      <c r="F67" s="7">
        <v>0.40847</v>
      </c>
      <c r="G67" s="26">
        <v>327.27901403108666</v>
      </c>
      <c r="H67" s="27">
        <v>6.912575181148144</v>
      </c>
      <c r="I67" s="26">
        <v>328.50863110674544</v>
      </c>
      <c r="J67" s="26">
        <v>13.759523815989338</v>
      </c>
      <c r="K67" s="26">
        <v>341.58913169728089</v>
      </c>
      <c r="L67" s="8">
        <v>11.535843096718679</v>
      </c>
      <c r="M67" s="2">
        <v>435</v>
      </c>
      <c r="N67" s="4">
        <v>13.87</v>
      </c>
      <c r="O67" s="9">
        <f t="shared" si="2"/>
        <v>3.1885057471264369E-2</v>
      </c>
    </row>
    <row r="68" spans="1:15" x14ac:dyDescent="0.35">
      <c r="A68" s="28" t="s">
        <v>77</v>
      </c>
      <c r="B68" s="6">
        <v>0.38300000000000001</v>
      </c>
      <c r="C68" s="25">
        <v>1.6E-2</v>
      </c>
      <c r="D68" s="7">
        <v>5.16E-2</v>
      </c>
      <c r="E68" s="7">
        <v>1.1000000000000001E-3</v>
      </c>
      <c r="F68" s="7">
        <v>0.25237999999999999</v>
      </c>
      <c r="G68" s="26">
        <v>324.33723689662645</v>
      </c>
      <c r="H68" s="27">
        <v>6.9141659028350597</v>
      </c>
      <c r="I68" s="26">
        <v>329.24308542683775</v>
      </c>
      <c r="J68" s="26">
        <v>13.754280331147269</v>
      </c>
      <c r="K68" s="26">
        <v>341.58913169728089</v>
      </c>
      <c r="L68" s="8">
        <v>13.458483612838458</v>
      </c>
      <c r="M68" s="2">
        <v>413</v>
      </c>
      <c r="N68" s="4">
        <v>71.599999999999994</v>
      </c>
      <c r="O68" s="9">
        <f t="shared" si="2"/>
        <v>0.17336561743341403</v>
      </c>
    </row>
    <row r="69" spans="1:15" ht="15" thickBot="1" x14ac:dyDescent="0.4">
      <c r="A69" s="28" t="s">
        <v>78</v>
      </c>
      <c r="B69" s="6">
        <v>0.38629999999999998</v>
      </c>
      <c r="C69" s="25">
        <v>1.4999999999999999E-2</v>
      </c>
      <c r="D69" s="7">
        <v>5.2409999999999998E-2</v>
      </c>
      <c r="E69" s="7">
        <v>1E-3</v>
      </c>
      <c r="F69" s="7">
        <v>0.41830000000000001</v>
      </c>
      <c r="G69" s="26">
        <v>329.3007073606189</v>
      </c>
      <c r="H69" s="27">
        <v>6.2831655668883588</v>
      </c>
      <c r="I69" s="26">
        <v>331.66302235080798</v>
      </c>
      <c r="J69" s="26">
        <v>12.878450259544705</v>
      </c>
      <c r="K69" s="26">
        <v>350.06142205696352</v>
      </c>
      <c r="L69" s="8">
        <v>10.469126640955919</v>
      </c>
      <c r="M69" s="2">
        <v>538</v>
      </c>
      <c r="N69" s="4">
        <v>15.18</v>
      </c>
      <c r="O69" s="15">
        <f t="shared" si="2"/>
        <v>2.8215613382899629E-2</v>
      </c>
    </row>
    <row r="70" spans="1:15" ht="15" thickBot="1" x14ac:dyDescent="0.4">
      <c r="A70" s="47" t="s">
        <v>79</v>
      </c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9"/>
    </row>
    <row r="71" spans="1:15" ht="15" thickBot="1" x14ac:dyDescent="0.4">
      <c r="A71" s="47" t="s">
        <v>80</v>
      </c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9"/>
    </row>
    <row r="72" spans="1:15" x14ac:dyDescent="0.35">
      <c r="A72" s="5" t="s">
        <v>81</v>
      </c>
      <c r="B72" s="6">
        <v>0.47199999999999998</v>
      </c>
      <c r="C72" s="6">
        <v>2.5999999999999999E-2</v>
      </c>
      <c r="D72" s="7">
        <v>5.8299999999999998E-2</v>
      </c>
      <c r="E72" s="7">
        <v>1.4E-3</v>
      </c>
      <c r="F72" s="7">
        <v>0.31618000000000002</v>
      </c>
      <c r="G72" s="26">
        <v>365.27862767150214</v>
      </c>
      <c r="H72" s="27">
        <v>8.7716994638096573</v>
      </c>
      <c r="I72" s="26">
        <v>392.56944743532972</v>
      </c>
      <c r="J72" s="26">
        <v>21.624588206183414</v>
      </c>
      <c r="K72" s="26">
        <v>537.29901071766722</v>
      </c>
      <c r="L72" s="8">
        <v>26.772631118234276</v>
      </c>
      <c r="M72" s="8">
        <v>129.9</v>
      </c>
      <c r="N72" s="8">
        <v>85.3</v>
      </c>
      <c r="O72" s="12">
        <f t="shared" ref="O72:O77" si="3">N72/M72</f>
        <v>0.65665896843725935</v>
      </c>
    </row>
    <row r="73" spans="1:15" x14ac:dyDescent="0.35">
      <c r="A73" s="5" t="s">
        <v>82</v>
      </c>
      <c r="B73" s="6">
        <v>0.47699999999999998</v>
      </c>
      <c r="C73" s="6">
        <v>2.3E-2</v>
      </c>
      <c r="D73" s="7">
        <v>6.2100000000000002E-2</v>
      </c>
      <c r="E73" s="7">
        <v>2.8E-3</v>
      </c>
      <c r="F73" s="7">
        <v>0.45876</v>
      </c>
      <c r="G73" s="26">
        <v>388.38407958328401</v>
      </c>
      <c r="H73" s="26">
        <v>17.511681527104592</v>
      </c>
      <c r="I73" s="26">
        <v>396.01259435370127</v>
      </c>
      <c r="J73" s="26">
        <v>19.094946897557922</v>
      </c>
      <c r="K73" s="26">
        <v>440.42991060132334</v>
      </c>
      <c r="L73" s="8">
        <v>19.767949308856526</v>
      </c>
      <c r="M73" s="8">
        <v>548</v>
      </c>
      <c r="N73" s="8">
        <v>221</v>
      </c>
      <c r="O73" s="9">
        <f t="shared" si="3"/>
        <v>0.40328467153284669</v>
      </c>
    </row>
    <row r="74" spans="1:15" x14ac:dyDescent="0.35">
      <c r="A74" s="5" t="s">
        <v>83</v>
      </c>
      <c r="B74" s="6">
        <v>0.48089999999999999</v>
      </c>
      <c r="C74" s="6">
        <v>1.7999999999999999E-2</v>
      </c>
      <c r="D74" s="7">
        <v>6.4199999999999993E-2</v>
      </c>
      <c r="E74" s="7">
        <v>1.4E-3</v>
      </c>
      <c r="F74" s="7">
        <v>0.61204999999999998</v>
      </c>
      <c r="G74" s="26">
        <v>401.1174419347746</v>
      </c>
      <c r="H74" s="27">
        <v>8.7471093256804444</v>
      </c>
      <c r="I74" s="26">
        <v>398.69016709277628</v>
      </c>
      <c r="J74" s="26">
        <v>14.922900826928618</v>
      </c>
      <c r="K74" s="26">
        <v>379.36893210520662</v>
      </c>
      <c r="L74" s="8">
        <v>11.199082866574365</v>
      </c>
      <c r="M74" s="8">
        <v>352</v>
      </c>
      <c r="N74" s="8">
        <v>47.1</v>
      </c>
      <c r="O74" s="9">
        <f t="shared" si="3"/>
        <v>0.13380681818181819</v>
      </c>
    </row>
    <row r="75" spans="1:15" x14ac:dyDescent="0.35">
      <c r="A75" s="5" t="s">
        <v>84</v>
      </c>
      <c r="B75" s="6">
        <v>0.48499999999999999</v>
      </c>
      <c r="C75" s="6">
        <v>1.7999999999999999E-2</v>
      </c>
      <c r="D75" s="7">
        <v>6.3E-2</v>
      </c>
      <c r="E75" s="7">
        <v>1.5E-3</v>
      </c>
      <c r="F75" s="7">
        <v>0.56967999999999996</v>
      </c>
      <c r="G75" s="26">
        <v>393.8443149705775</v>
      </c>
      <c r="H75" s="27">
        <v>9.377245594537559</v>
      </c>
      <c r="I75" s="26">
        <v>401.49745875479806</v>
      </c>
      <c r="J75" s="26">
        <v>14.900936613580134</v>
      </c>
      <c r="K75" s="26">
        <v>432.42124809330511</v>
      </c>
      <c r="L75" s="8">
        <v>13.245335527182318</v>
      </c>
      <c r="M75" s="8">
        <v>715</v>
      </c>
      <c r="N75" s="8">
        <v>64.599999999999994</v>
      </c>
      <c r="O75" s="9">
        <f t="shared" si="3"/>
        <v>9.034965034965034E-2</v>
      </c>
    </row>
    <row r="76" spans="1:15" x14ac:dyDescent="0.35">
      <c r="A76" s="5" t="s">
        <v>85</v>
      </c>
      <c r="B76" s="6">
        <v>0.505</v>
      </c>
      <c r="C76" s="6">
        <v>1.9E-2</v>
      </c>
      <c r="D76" s="7">
        <v>6.5600000000000006E-2</v>
      </c>
      <c r="E76" s="7">
        <v>1.4E-3</v>
      </c>
      <c r="F76" s="7">
        <v>0.44235999999999998</v>
      </c>
      <c r="G76" s="26">
        <v>409.59239841410312</v>
      </c>
      <c r="H76" s="27">
        <v>8.7413011856668348</v>
      </c>
      <c r="I76" s="26">
        <v>415.08138112488092</v>
      </c>
      <c r="J76" s="26">
        <v>15.616923250243044</v>
      </c>
      <c r="K76" s="26">
        <v>440.42991060132334</v>
      </c>
      <c r="L76" s="8">
        <v>14.232923502376696</v>
      </c>
      <c r="M76" s="8">
        <v>382.3</v>
      </c>
      <c r="N76" s="8">
        <v>32.6</v>
      </c>
      <c r="O76" s="9">
        <f t="shared" si="3"/>
        <v>8.5273345540151715E-2</v>
      </c>
    </row>
    <row r="77" spans="1:15" ht="15" thickBot="1" x14ac:dyDescent="0.4">
      <c r="A77" s="5" t="s">
        <v>86</v>
      </c>
      <c r="B77" s="6">
        <v>0.51900000000000002</v>
      </c>
      <c r="C77" s="6">
        <v>2.4E-2</v>
      </c>
      <c r="D77" s="7">
        <v>6.7199999999999996E-2</v>
      </c>
      <c r="E77" s="7">
        <v>3.2000000000000002E-3</v>
      </c>
      <c r="F77" s="7">
        <v>0.86273999999999995</v>
      </c>
      <c r="G77" s="26">
        <v>419.26443951150463</v>
      </c>
      <c r="H77" s="26">
        <v>19.964973310071652</v>
      </c>
      <c r="I77" s="26">
        <v>424.4831432336253</v>
      </c>
      <c r="J77" s="26">
        <v>19.629278299820822</v>
      </c>
      <c r="K77" s="26">
        <v>440.42991060132334</v>
      </c>
      <c r="L77" s="8">
        <v>13.442205530022436</v>
      </c>
      <c r="M77" s="8">
        <v>900</v>
      </c>
      <c r="N77" s="8">
        <v>57.1</v>
      </c>
      <c r="O77" s="15">
        <f t="shared" si="3"/>
        <v>6.3444444444444442E-2</v>
      </c>
    </row>
    <row r="78" spans="1:15" ht="15" thickBot="1" x14ac:dyDescent="0.4">
      <c r="A78" s="47" t="s">
        <v>87</v>
      </c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9"/>
    </row>
    <row r="79" spans="1:15" x14ac:dyDescent="0.35">
      <c r="A79" s="28" t="s">
        <v>88</v>
      </c>
      <c r="B79" s="6">
        <v>2.25</v>
      </c>
      <c r="C79" s="6">
        <v>0.14000000000000001</v>
      </c>
      <c r="D79" s="7">
        <v>0.1983</v>
      </c>
      <c r="E79" s="7">
        <v>9.2999999999999992E-3</v>
      </c>
      <c r="F79" s="7">
        <v>0.48188999999999999</v>
      </c>
      <c r="G79" s="26">
        <v>1166.1813744163342</v>
      </c>
      <c r="H79" s="26">
        <v>54.692318618617783</v>
      </c>
      <c r="I79" s="26">
        <v>1196.7863089218115</v>
      </c>
      <c r="J79" s="26">
        <v>74.466703666246048</v>
      </c>
      <c r="K79" s="26">
        <v>1233.527804828145</v>
      </c>
      <c r="L79" s="8">
        <v>68.108897199100028</v>
      </c>
      <c r="M79" s="8">
        <v>521</v>
      </c>
      <c r="N79" s="8">
        <v>142.9</v>
      </c>
      <c r="O79" s="12">
        <f>N79/M79</f>
        <v>0.27428023032629562</v>
      </c>
    </row>
    <row r="80" spans="1:15" x14ac:dyDescent="0.35">
      <c r="A80" s="5" t="s">
        <v>89</v>
      </c>
      <c r="B80" s="6">
        <v>2.3180000000000001</v>
      </c>
      <c r="C80" s="6">
        <v>0.11</v>
      </c>
      <c r="D80" s="7">
        <v>0.2046</v>
      </c>
      <c r="E80" s="7">
        <v>7.7999999999999996E-3</v>
      </c>
      <c r="F80" s="7">
        <v>0.47752</v>
      </c>
      <c r="G80" s="26">
        <v>1199.9842812408301</v>
      </c>
      <c r="H80" s="26">
        <v>45.747201337626947</v>
      </c>
      <c r="I80" s="26">
        <v>1217.8120442384657</v>
      </c>
      <c r="J80" s="26">
        <v>57.790908052731325</v>
      </c>
      <c r="K80" s="26">
        <v>1255.0404158289373</v>
      </c>
      <c r="L80" s="8">
        <v>51.785648225951292</v>
      </c>
      <c r="M80" s="8">
        <v>249.4</v>
      </c>
      <c r="N80" s="8">
        <v>96.4</v>
      </c>
      <c r="O80" s="9">
        <f t="shared" ref="O80:O130" si="4">N80/M80</f>
        <v>0.38652766639935848</v>
      </c>
    </row>
    <row r="81" spans="1:15" x14ac:dyDescent="0.35">
      <c r="A81" s="5" t="s">
        <v>90</v>
      </c>
      <c r="B81" s="6">
        <v>2.3940000000000001</v>
      </c>
      <c r="C81" s="6">
        <v>8.4000000000000005E-2</v>
      </c>
      <c r="D81" s="7">
        <v>0.21160000000000001</v>
      </c>
      <c r="E81" s="7">
        <v>4.3E-3</v>
      </c>
      <c r="F81" s="7">
        <v>0.59306000000000003</v>
      </c>
      <c r="G81" s="26">
        <v>1237.3363427619354</v>
      </c>
      <c r="H81" s="26">
        <v>25.144358572194335</v>
      </c>
      <c r="I81" s="26">
        <v>1240.8073989054521</v>
      </c>
      <c r="J81" s="26">
        <v>43.537101715980775</v>
      </c>
      <c r="K81" s="26">
        <v>1226.289198961523</v>
      </c>
      <c r="L81" s="8">
        <v>33.224584208317125</v>
      </c>
      <c r="M81" s="8">
        <v>496</v>
      </c>
      <c r="N81" s="8">
        <v>157.5</v>
      </c>
      <c r="O81" s="9">
        <f t="shared" si="4"/>
        <v>0.31754032258064518</v>
      </c>
    </row>
    <row r="82" spans="1:15" x14ac:dyDescent="0.35">
      <c r="A82" s="5" t="s">
        <v>91</v>
      </c>
      <c r="B82" s="6">
        <v>2.41</v>
      </c>
      <c r="C82" s="6">
        <v>0.11</v>
      </c>
      <c r="D82" s="7">
        <v>0.21279999999999999</v>
      </c>
      <c r="E82" s="7">
        <v>6.4999999999999997E-3</v>
      </c>
      <c r="F82" s="7">
        <v>0.67896000000000001</v>
      </c>
      <c r="G82" s="26">
        <v>1243.7178785235794</v>
      </c>
      <c r="H82" s="26">
        <v>37.989502868436404</v>
      </c>
      <c r="I82" s="26">
        <v>1245.5828718032444</v>
      </c>
      <c r="J82" s="26">
        <v>56.852330248280865</v>
      </c>
      <c r="K82" s="26">
        <v>1264.5052855212414</v>
      </c>
      <c r="L82" s="8">
        <v>48.869769488743628</v>
      </c>
      <c r="M82" s="8">
        <v>140.4</v>
      </c>
      <c r="N82" s="8">
        <v>59</v>
      </c>
      <c r="O82" s="9">
        <f t="shared" si="4"/>
        <v>0.42022792022792022</v>
      </c>
    </row>
    <row r="83" spans="1:15" x14ac:dyDescent="0.35">
      <c r="A83" s="5" t="s">
        <v>92</v>
      </c>
      <c r="B83" s="6">
        <v>2.411</v>
      </c>
      <c r="C83" s="6">
        <v>8.5000000000000006E-2</v>
      </c>
      <c r="D83" s="7">
        <v>0.2102</v>
      </c>
      <c r="E83" s="7">
        <v>4.4000000000000003E-3</v>
      </c>
      <c r="F83" s="7">
        <v>0.60072000000000003</v>
      </c>
      <c r="G83" s="26">
        <v>1229.8832245355939</v>
      </c>
      <c r="H83" s="26">
        <v>25.744463310925848</v>
      </c>
      <c r="I83" s="26">
        <v>1245.8805944423095</v>
      </c>
      <c r="J83" s="26">
        <v>43.923621123017966</v>
      </c>
      <c r="K83" s="26">
        <v>1264.5052855212414</v>
      </c>
      <c r="L83" s="8">
        <v>35.12514682003448</v>
      </c>
      <c r="M83" s="8">
        <v>564</v>
      </c>
      <c r="N83" s="8">
        <v>133.80000000000001</v>
      </c>
      <c r="O83" s="9">
        <f t="shared" si="4"/>
        <v>0.2372340425531915</v>
      </c>
    </row>
    <row r="84" spans="1:15" x14ac:dyDescent="0.35">
      <c r="A84" s="5" t="s">
        <v>93</v>
      </c>
      <c r="B84" s="6">
        <v>2.4729999999999999</v>
      </c>
      <c r="C84" s="6">
        <v>9.0999999999999998E-2</v>
      </c>
      <c r="D84" s="7">
        <v>0.2175</v>
      </c>
      <c r="E84" s="7">
        <v>5.0000000000000001E-3</v>
      </c>
      <c r="F84" s="7">
        <v>0.57643999999999995</v>
      </c>
      <c r="G84" s="26">
        <v>1268.6515775961827</v>
      </c>
      <c r="H84" s="26">
        <v>29.16440408267087</v>
      </c>
      <c r="I84" s="26">
        <v>1264.1709638644838</v>
      </c>
      <c r="J84" s="26">
        <v>46.518219859145987</v>
      </c>
      <c r="K84" s="26">
        <v>1252.665013275687</v>
      </c>
      <c r="L84" s="8">
        <v>36.52972092176973</v>
      </c>
      <c r="M84" s="8">
        <v>124.3</v>
      </c>
      <c r="N84" s="8">
        <v>47</v>
      </c>
      <c r="O84" s="9">
        <f t="shared" si="4"/>
        <v>0.3781174577634755</v>
      </c>
    </row>
    <row r="85" spans="1:15" x14ac:dyDescent="0.35">
      <c r="A85" s="5" t="s">
        <v>94</v>
      </c>
      <c r="B85" s="6">
        <v>2.4900000000000002</v>
      </c>
      <c r="C85" s="6">
        <v>0.14000000000000001</v>
      </c>
      <c r="D85" s="7">
        <v>0.21299999999999999</v>
      </c>
      <c r="E85" s="7">
        <v>1.2E-2</v>
      </c>
      <c r="F85" s="7">
        <v>0.65512000000000004</v>
      </c>
      <c r="G85" s="26">
        <v>1244.7808539043556</v>
      </c>
      <c r="H85" s="26">
        <v>70.128498811512998</v>
      </c>
      <c r="I85" s="26">
        <v>1269.1290411883392</v>
      </c>
      <c r="J85" s="26">
        <v>71.356652918219865</v>
      </c>
      <c r="K85" s="26">
        <v>1324.6367135899677</v>
      </c>
      <c r="L85" s="8">
        <v>68.248261590115433</v>
      </c>
      <c r="M85" s="8">
        <v>855</v>
      </c>
      <c r="N85" s="8">
        <v>165</v>
      </c>
      <c r="O85" s="9">
        <f t="shared" si="4"/>
        <v>0.19298245614035087</v>
      </c>
    </row>
    <row r="86" spans="1:15" x14ac:dyDescent="0.35">
      <c r="A86" s="5" t="s">
        <v>95</v>
      </c>
      <c r="B86" s="6">
        <v>2.6880000000000002</v>
      </c>
      <c r="C86" s="6">
        <v>0.11</v>
      </c>
      <c r="D86" s="7">
        <v>0.2248</v>
      </c>
      <c r="E86" s="7">
        <v>6.6E-3</v>
      </c>
      <c r="F86" s="7">
        <v>0.58965999999999996</v>
      </c>
      <c r="G86" s="26">
        <v>1307.1881731593041</v>
      </c>
      <c r="H86" s="26">
        <v>38.378300457524055</v>
      </c>
      <c r="I86" s="26">
        <v>1325.1604870735111</v>
      </c>
      <c r="J86" s="26">
        <v>54.229037789466595</v>
      </c>
      <c r="K86" s="26">
        <v>1356.0585005589269</v>
      </c>
      <c r="L86" s="8">
        <v>42.181543220150957</v>
      </c>
      <c r="M86" s="8">
        <v>167</v>
      </c>
      <c r="N86" s="8">
        <v>52.8</v>
      </c>
      <c r="O86" s="9">
        <f t="shared" si="4"/>
        <v>0.31616766467065865</v>
      </c>
    </row>
    <row r="87" spans="1:15" x14ac:dyDescent="0.35">
      <c r="A87" s="5" t="s">
        <v>96</v>
      </c>
      <c r="B87" s="6">
        <v>2.7210000000000001</v>
      </c>
      <c r="C87" s="6">
        <v>0.12</v>
      </c>
      <c r="D87" s="7">
        <v>0.2324</v>
      </c>
      <c r="E87" s="7">
        <v>8.5000000000000006E-3</v>
      </c>
      <c r="F87" s="7">
        <v>0.61839999999999995</v>
      </c>
      <c r="G87" s="26">
        <v>1347.0651909129783</v>
      </c>
      <c r="H87" s="26">
        <v>49.268735467987597</v>
      </c>
      <c r="I87" s="26">
        <v>1334.2056651921464</v>
      </c>
      <c r="J87" s="26">
        <v>58.840382147393441</v>
      </c>
      <c r="K87" s="26">
        <v>1356.0585005589269</v>
      </c>
      <c r="L87" s="8">
        <v>54.67977824834383</v>
      </c>
      <c r="M87" s="8">
        <v>259.7</v>
      </c>
      <c r="N87" s="8">
        <v>81.8</v>
      </c>
      <c r="O87" s="9">
        <f t="shared" si="4"/>
        <v>0.31497882171736619</v>
      </c>
    </row>
    <row r="88" spans="1:15" x14ac:dyDescent="0.35">
      <c r="A88" s="5" t="s">
        <v>97</v>
      </c>
      <c r="B88" s="6">
        <v>2.7330000000000001</v>
      </c>
      <c r="C88" s="6">
        <v>0.1</v>
      </c>
      <c r="D88" s="7">
        <v>0.23150000000000001</v>
      </c>
      <c r="E88" s="7">
        <v>4.7999999999999996E-3</v>
      </c>
      <c r="F88" s="7">
        <v>0.67418</v>
      </c>
      <c r="G88" s="26">
        <v>1342.3557684348468</v>
      </c>
      <c r="H88" s="26">
        <v>27.832862585258159</v>
      </c>
      <c r="I88" s="26">
        <v>1337.4749453545685</v>
      </c>
      <c r="J88" s="26">
        <v>48.937978242025927</v>
      </c>
      <c r="K88" s="26">
        <v>1353.8354811312258</v>
      </c>
      <c r="L88" s="8">
        <v>37.476414702594482</v>
      </c>
      <c r="M88" s="8">
        <v>194</v>
      </c>
      <c r="N88" s="8">
        <v>61.2</v>
      </c>
      <c r="O88" s="9">
        <f t="shared" si="4"/>
        <v>0.31546391752577319</v>
      </c>
    </row>
    <row r="89" spans="1:15" x14ac:dyDescent="0.35">
      <c r="A89" s="5" t="s">
        <v>98</v>
      </c>
      <c r="B89" s="6">
        <v>2.97</v>
      </c>
      <c r="C89" s="6">
        <v>0.14000000000000001</v>
      </c>
      <c r="D89" s="7">
        <v>0.23400000000000001</v>
      </c>
      <c r="E89" s="7">
        <v>1.2E-2</v>
      </c>
      <c r="F89" s="7">
        <v>0.80925000000000002</v>
      </c>
      <c r="G89" s="26">
        <v>1355.4290119787015</v>
      </c>
      <c r="H89" s="26">
        <v>69.50918010147187</v>
      </c>
      <c r="I89" s="26">
        <v>1399.9757269625823</v>
      </c>
      <c r="J89" s="26">
        <v>65.992121809684008</v>
      </c>
      <c r="K89" s="26">
        <v>1457.0299362388555</v>
      </c>
      <c r="L89" s="8">
        <v>55.73338553919119</v>
      </c>
      <c r="M89" s="8">
        <v>841</v>
      </c>
      <c r="N89" s="8">
        <v>316</v>
      </c>
      <c r="O89" s="9">
        <f t="shared" si="4"/>
        <v>0.37574316290130799</v>
      </c>
    </row>
    <row r="90" spans="1:15" x14ac:dyDescent="0.35">
      <c r="A90" s="5" t="s">
        <v>99</v>
      </c>
      <c r="B90" s="6">
        <v>3.0289999999999999</v>
      </c>
      <c r="C90" s="6">
        <v>0.1</v>
      </c>
      <c r="D90" s="7">
        <v>0.2437</v>
      </c>
      <c r="E90" s="7">
        <v>4.7999999999999996E-3</v>
      </c>
      <c r="F90" s="7">
        <v>0.54993999999999998</v>
      </c>
      <c r="G90" s="26">
        <v>1405.9036756006983</v>
      </c>
      <c r="H90" s="26">
        <v>27.69116800526611</v>
      </c>
      <c r="I90" s="26">
        <v>1414.9547709897042</v>
      </c>
      <c r="J90" s="26">
        <v>46.713594288204177</v>
      </c>
      <c r="K90" s="26">
        <v>1419.1502675721927</v>
      </c>
      <c r="L90" s="8">
        <v>39.552683042703251</v>
      </c>
      <c r="M90" s="8">
        <v>298</v>
      </c>
      <c r="N90" s="8">
        <v>212.2</v>
      </c>
      <c r="O90" s="9">
        <f t="shared" si="4"/>
        <v>0.71208053691275164</v>
      </c>
    </row>
    <row r="91" spans="1:15" x14ac:dyDescent="0.35">
      <c r="A91" s="5" t="s">
        <v>100</v>
      </c>
      <c r="B91" s="6">
        <v>3.1640000000000001</v>
      </c>
      <c r="C91" s="6">
        <v>0.13</v>
      </c>
      <c r="D91" s="7">
        <v>0.25040000000000001</v>
      </c>
      <c r="E91" s="7">
        <v>7.4999999999999997E-3</v>
      </c>
      <c r="F91" s="7">
        <v>0.56469000000000003</v>
      </c>
      <c r="G91" s="26">
        <v>1440.5382763908447</v>
      </c>
      <c r="H91" s="26">
        <v>43.14711291106763</v>
      </c>
      <c r="I91" s="26">
        <v>1448.4197093493653</v>
      </c>
      <c r="J91" s="26">
        <v>59.511555693874051</v>
      </c>
      <c r="K91" s="26">
        <v>1457.0299362388555</v>
      </c>
      <c r="L91" s="8">
        <v>54.141003095214302</v>
      </c>
      <c r="M91" s="8">
        <v>180</v>
      </c>
      <c r="N91" s="8">
        <v>48.9</v>
      </c>
      <c r="O91" s="9">
        <f t="shared" si="4"/>
        <v>0.27166666666666667</v>
      </c>
    </row>
    <row r="92" spans="1:15" x14ac:dyDescent="0.35">
      <c r="A92" s="5" t="s">
        <v>101</v>
      </c>
      <c r="B92" s="6">
        <v>3.2309999999999999</v>
      </c>
      <c r="C92" s="6">
        <v>0.11</v>
      </c>
      <c r="D92" s="7">
        <v>0.25309999999999999</v>
      </c>
      <c r="E92" s="7">
        <v>5.5999999999999999E-3</v>
      </c>
      <c r="F92" s="7">
        <v>0.48897000000000002</v>
      </c>
      <c r="G92" s="26">
        <v>1454.4430697121818</v>
      </c>
      <c r="H92" s="26">
        <v>32.180486726148636</v>
      </c>
      <c r="I92" s="26">
        <v>1464.6274780300862</v>
      </c>
      <c r="J92" s="26">
        <v>49.863516738876356</v>
      </c>
      <c r="K92" s="26">
        <v>1496.0108367263792</v>
      </c>
      <c r="L92" s="8">
        <v>43.246565943910319</v>
      </c>
      <c r="M92" s="8">
        <v>269</v>
      </c>
      <c r="N92" s="8">
        <v>150.5</v>
      </c>
      <c r="O92" s="9">
        <f t="shared" si="4"/>
        <v>0.55947955390334569</v>
      </c>
    </row>
    <row r="93" spans="1:15" x14ac:dyDescent="0.35">
      <c r="A93" s="5" t="s">
        <v>102</v>
      </c>
      <c r="B93" s="6">
        <v>3.2320000000000002</v>
      </c>
      <c r="C93" s="6">
        <v>0.13</v>
      </c>
      <c r="D93" s="7">
        <v>0.25280000000000002</v>
      </c>
      <c r="E93" s="7">
        <v>6.8999999999999999E-3</v>
      </c>
      <c r="F93" s="7">
        <v>0.62634000000000001</v>
      </c>
      <c r="G93" s="26">
        <v>1452.8995729534358</v>
      </c>
      <c r="H93" s="26">
        <v>39.655882331403106</v>
      </c>
      <c r="I93" s="26">
        <v>1464.8674362146503</v>
      </c>
      <c r="J93" s="26">
        <v>58.921029303188277</v>
      </c>
      <c r="K93" s="26">
        <v>1481.766193664695</v>
      </c>
      <c r="L93" s="8">
        <v>49.552051783824751</v>
      </c>
      <c r="M93" s="8">
        <v>112.8</v>
      </c>
      <c r="N93" s="8">
        <v>54.1</v>
      </c>
      <c r="O93" s="9">
        <f t="shared" si="4"/>
        <v>0.4796099290780142</v>
      </c>
    </row>
    <row r="94" spans="1:15" x14ac:dyDescent="0.35">
      <c r="A94" s="5" t="s">
        <v>103</v>
      </c>
      <c r="B94" s="6">
        <v>3.25</v>
      </c>
      <c r="C94" s="6">
        <v>0.15</v>
      </c>
      <c r="D94" s="7">
        <v>0.25480000000000003</v>
      </c>
      <c r="E94" s="7">
        <v>8.9999999999999993E-3</v>
      </c>
      <c r="F94" s="7">
        <v>0.69318000000000002</v>
      </c>
      <c r="G94" s="26">
        <v>1463.1825774980562</v>
      </c>
      <c r="H94" s="26">
        <v>51.682273145535724</v>
      </c>
      <c r="I94" s="26">
        <v>1469.1770147091693</v>
      </c>
      <c r="J94" s="26">
        <v>67.808169909653969</v>
      </c>
      <c r="K94" s="26">
        <v>1465.3204114608429</v>
      </c>
      <c r="L94" s="8">
        <v>49.428653705425603</v>
      </c>
      <c r="M94" s="8">
        <v>156.30000000000001</v>
      </c>
      <c r="N94" s="8">
        <v>119.4</v>
      </c>
      <c r="O94" s="9">
        <f t="shared" si="4"/>
        <v>0.76391554702495201</v>
      </c>
    </row>
    <row r="95" spans="1:15" x14ac:dyDescent="0.35">
      <c r="A95" s="5" t="s">
        <v>104</v>
      </c>
      <c r="B95" s="6">
        <v>3.2829999999999999</v>
      </c>
      <c r="C95" s="6">
        <v>0.12</v>
      </c>
      <c r="D95" s="7">
        <v>0.2571</v>
      </c>
      <c r="E95" s="7">
        <v>5.4000000000000003E-3</v>
      </c>
      <c r="F95" s="7">
        <v>0.62631999999999999</v>
      </c>
      <c r="G95" s="26">
        <v>1474.9877900960403</v>
      </c>
      <c r="H95" s="26">
        <v>30.979906909835154</v>
      </c>
      <c r="I95" s="26">
        <v>1477.0307139495699</v>
      </c>
      <c r="J95" s="26">
        <v>53.988329477291622</v>
      </c>
      <c r="K95" s="26">
        <v>1467.385947155441</v>
      </c>
      <c r="L95" s="8">
        <v>41.469602854392896</v>
      </c>
      <c r="M95" s="8">
        <v>147.30000000000001</v>
      </c>
      <c r="N95" s="8">
        <v>46</v>
      </c>
      <c r="O95" s="9">
        <f t="shared" si="4"/>
        <v>0.31228784792939579</v>
      </c>
    </row>
    <row r="96" spans="1:15" x14ac:dyDescent="0.35">
      <c r="A96" s="5" t="s">
        <v>105</v>
      </c>
      <c r="B96" s="6">
        <v>3.3679999999999999</v>
      </c>
      <c r="C96" s="6">
        <v>0.12</v>
      </c>
      <c r="D96" s="7">
        <v>0.25950000000000001</v>
      </c>
      <c r="E96" s="7">
        <v>6.3E-3</v>
      </c>
      <c r="F96" s="7">
        <v>0.59221000000000001</v>
      </c>
      <c r="G96" s="26">
        <v>1487.2832671105748</v>
      </c>
      <c r="H96" s="26">
        <v>36.10745503967869</v>
      </c>
      <c r="I96" s="26">
        <v>1496.9845544424065</v>
      </c>
      <c r="J96" s="26">
        <v>53.336741844741326</v>
      </c>
      <c r="K96" s="26">
        <v>1500.056170603538</v>
      </c>
      <c r="L96" s="8">
        <v>43.270851075102058</v>
      </c>
      <c r="M96" s="8">
        <v>341.3</v>
      </c>
      <c r="N96" s="8">
        <v>119.9</v>
      </c>
      <c r="O96" s="9">
        <f t="shared" si="4"/>
        <v>0.35130383826545564</v>
      </c>
    </row>
    <row r="97" spans="1:15" x14ac:dyDescent="0.35">
      <c r="A97" s="5" t="s">
        <v>106</v>
      </c>
      <c r="B97" s="6">
        <v>3.37</v>
      </c>
      <c r="C97" s="6">
        <v>0.18</v>
      </c>
      <c r="D97" s="7">
        <v>0.26</v>
      </c>
      <c r="E97" s="7">
        <v>1.2E-2</v>
      </c>
      <c r="F97" s="7">
        <v>0.86319999999999997</v>
      </c>
      <c r="G97" s="26">
        <v>1489.8418756705023</v>
      </c>
      <c r="H97" s="26">
        <v>68.761932723253949</v>
      </c>
      <c r="I97" s="26">
        <v>1497.4493670178188</v>
      </c>
      <c r="J97" s="26">
        <v>79.982458772465094</v>
      </c>
      <c r="K97" s="26">
        <v>1512.1275066499222</v>
      </c>
      <c r="L97" s="8">
        <v>49.762157862152428</v>
      </c>
      <c r="M97" s="8">
        <v>904</v>
      </c>
      <c r="N97" s="8">
        <v>335</v>
      </c>
      <c r="O97" s="9">
        <f t="shared" si="4"/>
        <v>0.37057522123893805</v>
      </c>
    </row>
    <row r="98" spans="1:15" x14ac:dyDescent="0.35">
      <c r="A98" s="5" t="s">
        <v>107</v>
      </c>
      <c r="B98" s="6">
        <v>3.4249999999999998</v>
      </c>
      <c r="C98" s="6">
        <v>0.12</v>
      </c>
      <c r="D98" s="7">
        <v>0.26140000000000002</v>
      </c>
      <c r="E98" s="7">
        <v>5.7000000000000002E-3</v>
      </c>
      <c r="F98" s="7">
        <v>0.68171000000000004</v>
      </c>
      <c r="G98" s="26">
        <v>1497.0005817722085</v>
      </c>
      <c r="H98" s="26">
        <v>32.643088431911202</v>
      </c>
      <c r="I98" s="26">
        <v>1510.1490363607584</v>
      </c>
      <c r="J98" s="26">
        <v>52.910331200960883</v>
      </c>
      <c r="K98" s="26">
        <v>1530.0552525659652</v>
      </c>
      <c r="L98" s="8">
        <v>43.440054489254528</v>
      </c>
      <c r="M98" s="8">
        <v>719</v>
      </c>
      <c r="N98" s="8">
        <v>267</v>
      </c>
      <c r="O98" s="9">
        <f t="shared" si="4"/>
        <v>0.3713490959666203</v>
      </c>
    </row>
    <row r="99" spans="1:15" x14ac:dyDescent="0.35">
      <c r="A99" s="5" t="s">
        <v>108</v>
      </c>
      <c r="B99" s="6">
        <v>3.4279999999999999</v>
      </c>
      <c r="C99" s="6">
        <v>0.14000000000000001</v>
      </c>
      <c r="D99" s="7">
        <v>0.25879999999999997</v>
      </c>
      <c r="E99" s="7">
        <v>7.4999999999999997E-3</v>
      </c>
      <c r="F99" s="7">
        <v>0.67171000000000003</v>
      </c>
      <c r="G99" s="26">
        <v>1483.6995081909085</v>
      </c>
      <c r="H99" s="26">
        <v>42.997474155455237</v>
      </c>
      <c r="I99" s="26">
        <v>1510.8371984021835</v>
      </c>
      <c r="J99" s="26">
        <v>61.702802735211705</v>
      </c>
      <c r="K99" s="26">
        <v>1520.1217252630845</v>
      </c>
      <c r="L99" s="8">
        <v>54.634396045396265</v>
      </c>
      <c r="M99" s="8">
        <v>148</v>
      </c>
      <c r="N99" s="8">
        <v>79.599999999999994</v>
      </c>
      <c r="O99" s="9">
        <f t="shared" si="4"/>
        <v>0.53783783783783778</v>
      </c>
    </row>
    <row r="100" spans="1:15" x14ac:dyDescent="0.35">
      <c r="A100" s="5" t="s">
        <v>109</v>
      </c>
      <c r="B100" s="6">
        <v>3.431</v>
      </c>
      <c r="C100" s="6">
        <v>0.12</v>
      </c>
      <c r="D100" s="7">
        <v>0.2656</v>
      </c>
      <c r="E100" s="7">
        <v>5.1000000000000004E-3</v>
      </c>
      <c r="F100" s="7">
        <v>0.64541000000000004</v>
      </c>
      <c r="G100" s="26">
        <v>1518.429125100741</v>
      </c>
      <c r="H100" s="26">
        <v>29.156583350955493</v>
      </c>
      <c r="I100" s="26">
        <v>1511.5248943670126</v>
      </c>
      <c r="J100" s="26">
        <v>52.865924606249344</v>
      </c>
      <c r="K100" s="26">
        <v>1510.1223130704129</v>
      </c>
      <c r="L100" s="8">
        <v>40.120146468395667</v>
      </c>
      <c r="M100" s="8">
        <v>559</v>
      </c>
      <c r="N100" s="8">
        <v>121.2</v>
      </c>
      <c r="O100" s="9">
        <f t="shared" si="4"/>
        <v>0.21681574239713775</v>
      </c>
    </row>
    <row r="101" spans="1:15" x14ac:dyDescent="0.35">
      <c r="A101" s="5" t="s">
        <v>110</v>
      </c>
      <c r="B101" s="6">
        <v>3.4830000000000001</v>
      </c>
      <c r="C101" s="6">
        <v>0.13</v>
      </c>
      <c r="D101" s="7">
        <v>0.25700000000000001</v>
      </c>
      <c r="E101" s="7">
        <v>5.4000000000000003E-3</v>
      </c>
      <c r="F101" s="7">
        <v>0.432</v>
      </c>
      <c r="G101" s="26">
        <v>1474.4749692706559</v>
      </c>
      <c r="H101" s="26">
        <v>30.981186124753084</v>
      </c>
      <c r="I101" s="26">
        <v>1523.3715440659009</v>
      </c>
      <c r="J101" s="26">
        <v>56.858541696401701</v>
      </c>
      <c r="K101" s="26">
        <v>1584.5034883036897</v>
      </c>
      <c r="L101" s="8">
        <v>50.173246309922753</v>
      </c>
      <c r="M101" s="8">
        <v>102.1</v>
      </c>
      <c r="N101" s="8">
        <v>75.2</v>
      </c>
      <c r="O101" s="9">
        <f t="shared" si="4"/>
        <v>0.73653281096963763</v>
      </c>
    </row>
    <row r="102" spans="1:15" x14ac:dyDescent="0.35">
      <c r="A102" s="5" t="s">
        <v>111</v>
      </c>
      <c r="B102" s="6">
        <v>3.613</v>
      </c>
      <c r="C102" s="6">
        <v>0.13</v>
      </c>
      <c r="D102" s="7">
        <v>0.27429999999999999</v>
      </c>
      <c r="E102" s="7">
        <v>6.4000000000000003E-3</v>
      </c>
      <c r="F102" s="7">
        <v>0.69462000000000002</v>
      </c>
      <c r="G102" s="26">
        <v>1562.5915115944977</v>
      </c>
      <c r="H102" s="26">
        <v>36.458569720032031</v>
      </c>
      <c r="I102" s="26">
        <v>1552.3972224965055</v>
      </c>
      <c r="J102" s="26">
        <v>55.857082459049465</v>
      </c>
      <c r="K102" s="26">
        <v>1541.8896844436554</v>
      </c>
      <c r="L102" s="8">
        <v>41.890419849043923</v>
      </c>
      <c r="M102" s="8">
        <v>409</v>
      </c>
      <c r="N102" s="8">
        <v>159.4</v>
      </c>
      <c r="O102" s="9">
        <f t="shared" si="4"/>
        <v>0.38973105134474328</v>
      </c>
    </row>
    <row r="103" spans="1:15" x14ac:dyDescent="0.35">
      <c r="A103" s="5" t="s">
        <v>112</v>
      </c>
      <c r="B103" s="6">
        <v>3.6259999999999999</v>
      </c>
      <c r="C103" s="6">
        <v>0.12</v>
      </c>
      <c r="D103" s="7">
        <v>0.2752</v>
      </c>
      <c r="E103" s="7">
        <v>4.4999999999999997E-3</v>
      </c>
      <c r="F103" s="7">
        <v>0.52986</v>
      </c>
      <c r="G103" s="26">
        <v>1567.1428142066943</v>
      </c>
      <c r="H103" s="26">
        <v>25.625518400908881</v>
      </c>
      <c r="I103" s="26">
        <v>1555.2546720914324</v>
      </c>
      <c r="J103" s="26">
        <v>51.470093946765552</v>
      </c>
      <c r="K103" s="26">
        <v>1547.7722104963741</v>
      </c>
      <c r="L103" s="8">
        <v>40.306567981676409</v>
      </c>
      <c r="M103" s="8">
        <v>670</v>
      </c>
      <c r="N103" s="8">
        <v>349</v>
      </c>
      <c r="O103" s="9">
        <f t="shared" si="4"/>
        <v>0.5208955223880597</v>
      </c>
    </row>
    <row r="104" spans="1:15" x14ac:dyDescent="0.35">
      <c r="A104" s="5" t="s">
        <v>113</v>
      </c>
      <c r="B104" s="6">
        <v>3.7610000000000001</v>
      </c>
      <c r="C104" s="6">
        <v>0.15</v>
      </c>
      <c r="D104" s="7">
        <v>0.2787</v>
      </c>
      <c r="E104" s="7">
        <v>8.0000000000000002E-3</v>
      </c>
      <c r="F104" s="7">
        <v>0.67237000000000002</v>
      </c>
      <c r="G104" s="26">
        <v>1584.8118409991007</v>
      </c>
      <c r="H104" s="26">
        <v>45.491549077835685</v>
      </c>
      <c r="I104" s="26">
        <v>1584.4623345812881</v>
      </c>
      <c r="J104" s="26">
        <v>63.193126877743474</v>
      </c>
      <c r="K104" s="26">
        <v>1549.7279561087605</v>
      </c>
      <c r="L104" s="8">
        <v>48.378604248972756</v>
      </c>
      <c r="M104" s="8">
        <v>148.9</v>
      </c>
      <c r="N104" s="8">
        <v>179</v>
      </c>
      <c r="O104" s="9">
        <f t="shared" si="4"/>
        <v>1.2021490933512424</v>
      </c>
    </row>
    <row r="105" spans="1:15" x14ac:dyDescent="0.35">
      <c r="A105" s="5" t="s">
        <v>114</v>
      </c>
      <c r="B105" s="6">
        <v>3.79</v>
      </c>
      <c r="C105" s="6">
        <v>0.21</v>
      </c>
      <c r="D105" s="7">
        <v>0.27700000000000002</v>
      </c>
      <c r="E105" s="7">
        <v>1.4999999999999999E-2</v>
      </c>
      <c r="F105" s="7">
        <v>0.65649000000000002</v>
      </c>
      <c r="G105" s="26">
        <v>1576.2357908164536</v>
      </c>
      <c r="H105" s="26">
        <v>85.355728744573284</v>
      </c>
      <c r="I105" s="26">
        <v>1590.6284321702024</v>
      </c>
      <c r="J105" s="26">
        <v>88.135084632122016</v>
      </c>
      <c r="K105" s="26">
        <v>1601.5941333943852</v>
      </c>
      <c r="L105" s="8">
        <v>74.568147911074604</v>
      </c>
      <c r="M105" s="8">
        <v>243.3</v>
      </c>
      <c r="N105" s="8">
        <v>123.6</v>
      </c>
      <c r="O105" s="9">
        <f t="shared" si="4"/>
        <v>0.50801479654747217</v>
      </c>
    </row>
    <row r="106" spans="1:15" x14ac:dyDescent="0.35">
      <c r="A106" s="5" t="s">
        <v>115</v>
      </c>
      <c r="B106" s="6">
        <v>3.8029999999999999</v>
      </c>
      <c r="C106" s="6">
        <v>0.14000000000000001</v>
      </c>
      <c r="D106" s="7">
        <v>0.28070000000000001</v>
      </c>
      <c r="E106" s="7">
        <v>6.3E-3</v>
      </c>
      <c r="F106" s="7">
        <v>0.73014999999999997</v>
      </c>
      <c r="G106" s="26">
        <v>1594.8867265101626</v>
      </c>
      <c r="H106" s="26">
        <v>35.795462689754274</v>
      </c>
      <c r="I106" s="26">
        <v>1593.3804362925189</v>
      </c>
      <c r="J106" s="26">
        <v>58.657181456995183</v>
      </c>
      <c r="K106" s="26">
        <v>1565.2830958042525</v>
      </c>
      <c r="L106" s="8">
        <v>41.999340031899443</v>
      </c>
      <c r="M106" s="8">
        <v>241</v>
      </c>
      <c r="N106" s="8">
        <v>89.2</v>
      </c>
      <c r="O106" s="9">
        <f t="shared" si="4"/>
        <v>0.37012448132780085</v>
      </c>
    </row>
    <row r="107" spans="1:15" x14ac:dyDescent="0.35">
      <c r="A107" s="5" t="s">
        <v>116</v>
      </c>
      <c r="B107" s="6">
        <v>4.12</v>
      </c>
      <c r="C107" s="6">
        <v>0.2</v>
      </c>
      <c r="D107" s="7">
        <v>0.29310000000000003</v>
      </c>
      <c r="E107" s="7">
        <v>9.5999999999999992E-3</v>
      </c>
      <c r="F107" s="7">
        <v>0.74178999999999995</v>
      </c>
      <c r="G107" s="26">
        <v>1657.0020068955284</v>
      </c>
      <c r="H107" s="26">
        <v>54.272327759116578</v>
      </c>
      <c r="I107" s="26">
        <v>1658.2773407639909</v>
      </c>
      <c r="J107" s="26">
        <v>80.498900037086941</v>
      </c>
      <c r="K107" s="26">
        <v>1698.4695866471998</v>
      </c>
      <c r="L107" s="8">
        <v>53.841975369219597</v>
      </c>
      <c r="M107" s="8">
        <v>190</v>
      </c>
      <c r="N107" s="8">
        <v>207.8</v>
      </c>
      <c r="O107" s="9">
        <f t="shared" si="4"/>
        <v>1.0936842105263158</v>
      </c>
    </row>
    <row r="108" spans="1:15" x14ac:dyDescent="0.35">
      <c r="A108" s="5" t="s">
        <v>117</v>
      </c>
      <c r="B108" s="6">
        <v>4.1760000000000002</v>
      </c>
      <c r="C108" s="6">
        <v>0.16</v>
      </c>
      <c r="D108" s="7">
        <v>0.29239999999999999</v>
      </c>
      <c r="E108" s="7">
        <v>6.1000000000000004E-3</v>
      </c>
      <c r="F108" s="7">
        <v>0.48188999999999999</v>
      </c>
      <c r="G108" s="26">
        <v>1653.5113938321106</v>
      </c>
      <c r="H108" s="26">
        <v>34.49527873589561</v>
      </c>
      <c r="I108" s="26">
        <v>1669.3227975819661</v>
      </c>
      <c r="J108" s="26">
        <v>63.958727876703676</v>
      </c>
      <c r="K108" s="26">
        <v>1691.3730212002008</v>
      </c>
      <c r="L108" s="8">
        <v>52.19280296856936</v>
      </c>
      <c r="M108" s="8">
        <v>242.7</v>
      </c>
      <c r="N108" s="8">
        <v>157.19999999999999</v>
      </c>
      <c r="O108" s="9">
        <f t="shared" si="4"/>
        <v>0.64771322620519156</v>
      </c>
    </row>
    <row r="109" spans="1:15" x14ac:dyDescent="0.35">
      <c r="A109" s="5" t="s">
        <v>118</v>
      </c>
      <c r="B109" s="6">
        <v>4.25</v>
      </c>
      <c r="C109" s="6">
        <v>0.24</v>
      </c>
      <c r="D109" s="7">
        <v>0.28000000000000003</v>
      </c>
      <c r="E109" s="7">
        <v>1.2E-2</v>
      </c>
      <c r="F109" s="7">
        <v>0.45485999999999999</v>
      </c>
      <c r="G109" s="26">
        <v>1591.3623073748643</v>
      </c>
      <c r="H109" s="26">
        <v>68.201241744637045</v>
      </c>
      <c r="I109" s="26">
        <v>1683.7366874179138</v>
      </c>
      <c r="J109" s="26">
        <v>95.081601171835132</v>
      </c>
      <c r="K109" s="26">
        <v>1750.6452040755739</v>
      </c>
      <c r="L109" s="8">
        <v>86.633236056027471</v>
      </c>
      <c r="M109" s="8">
        <v>236.3</v>
      </c>
      <c r="N109" s="8">
        <v>178.1</v>
      </c>
      <c r="O109" s="9">
        <f t="shared" si="4"/>
        <v>0.75370292001692762</v>
      </c>
    </row>
    <row r="110" spans="1:15" x14ac:dyDescent="0.35">
      <c r="A110" s="5" t="s">
        <v>119</v>
      </c>
      <c r="B110" s="6">
        <v>4.43</v>
      </c>
      <c r="C110" s="6">
        <v>0.18</v>
      </c>
      <c r="D110" s="7">
        <v>0.30620000000000003</v>
      </c>
      <c r="E110" s="7">
        <v>8.6E-3</v>
      </c>
      <c r="F110" s="7">
        <v>0.68815999999999999</v>
      </c>
      <c r="G110" s="26">
        <v>1721.9800708230121</v>
      </c>
      <c r="H110" s="26">
        <v>48.36390793297813</v>
      </c>
      <c r="I110" s="26">
        <v>1717.9663237506666</v>
      </c>
      <c r="J110" s="26">
        <v>69.804500739304729</v>
      </c>
      <c r="K110" s="26">
        <v>1736.9091382718361</v>
      </c>
      <c r="L110" s="8">
        <v>57.188918005187453</v>
      </c>
      <c r="M110" s="8">
        <v>238</v>
      </c>
      <c r="N110" s="8">
        <v>86.9</v>
      </c>
      <c r="O110" s="9">
        <f t="shared" si="4"/>
        <v>0.3651260504201681</v>
      </c>
    </row>
    <row r="111" spans="1:15" x14ac:dyDescent="0.35">
      <c r="A111" s="5" t="s">
        <v>120</v>
      </c>
      <c r="B111" s="6">
        <v>4.4459999999999997</v>
      </c>
      <c r="C111" s="6">
        <v>0.16</v>
      </c>
      <c r="D111" s="7">
        <v>0.30480000000000002</v>
      </c>
      <c r="E111" s="7">
        <v>7.3000000000000001E-3</v>
      </c>
      <c r="F111" s="7">
        <v>0.66505999999999998</v>
      </c>
      <c r="G111" s="26">
        <v>1715.0670254611896</v>
      </c>
      <c r="H111" s="26">
        <v>41.076080334208278</v>
      </c>
      <c r="I111" s="26">
        <v>1720.9538450033688</v>
      </c>
      <c r="J111" s="26">
        <v>61.93266198842533</v>
      </c>
      <c r="K111" s="26">
        <v>1731.7253164444485</v>
      </c>
      <c r="L111" s="8">
        <v>47.377390732914151</v>
      </c>
      <c r="M111" s="8">
        <v>311</v>
      </c>
      <c r="N111" s="8">
        <v>161.5</v>
      </c>
      <c r="O111" s="9">
        <f t="shared" si="4"/>
        <v>0.51929260450160775</v>
      </c>
    </row>
    <row r="112" spans="1:15" x14ac:dyDescent="0.35">
      <c r="A112" s="5" t="s">
        <v>121</v>
      </c>
      <c r="B112" s="6">
        <v>4.45</v>
      </c>
      <c r="C112" s="6">
        <v>0.18</v>
      </c>
      <c r="D112" s="7">
        <v>0.29899999999999999</v>
      </c>
      <c r="E112" s="7">
        <v>1.0999999999999999E-2</v>
      </c>
      <c r="F112" s="7">
        <v>0.5857</v>
      </c>
      <c r="G112" s="26">
        <v>1686.3480270005637</v>
      </c>
      <c r="H112" s="26">
        <v>62.03955952175987</v>
      </c>
      <c r="I112" s="26">
        <v>1721.6993538865338</v>
      </c>
      <c r="J112" s="26">
        <v>69.641771617882256</v>
      </c>
      <c r="K112" s="26">
        <v>1759.1664044004067</v>
      </c>
      <c r="L112" s="8">
        <v>67.03143362492257</v>
      </c>
      <c r="M112" s="8">
        <v>287.39999999999998</v>
      </c>
      <c r="N112" s="8">
        <v>192</v>
      </c>
      <c r="O112" s="9">
        <f t="shared" si="4"/>
        <v>0.66805845511482265</v>
      </c>
    </row>
    <row r="113" spans="1:15" x14ac:dyDescent="0.35">
      <c r="A113" s="5" t="s">
        <v>122</v>
      </c>
      <c r="B113" s="6">
        <v>4.4530000000000003</v>
      </c>
      <c r="C113" s="6">
        <v>0.16</v>
      </c>
      <c r="D113" s="7">
        <v>0.30709999999999998</v>
      </c>
      <c r="E113" s="7">
        <v>7.9000000000000008E-3</v>
      </c>
      <c r="F113" s="7">
        <v>0.59269000000000005</v>
      </c>
      <c r="G113" s="26">
        <v>1726.4202598508882</v>
      </c>
      <c r="H113" s="26">
        <v>44.41133198574412</v>
      </c>
      <c r="I113" s="26">
        <v>1722.2581265613287</v>
      </c>
      <c r="J113" s="26">
        <v>61.882169380151034</v>
      </c>
      <c r="K113" s="26">
        <v>1716.0649044123011</v>
      </c>
      <c r="L113" s="8">
        <v>52.249359601516304</v>
      </c>
      <c r="M113" s="8">
        <v>289</v>
      </c>
      <c r="N113" s="8">
        <v>192</v>
      </c>
      <c r="O113" s="9">
        <f t="shared" si="4"/>
        <v>0.66435986159169547</v>
      </c>
    </row>
    <row r="114" spans="1:15" x14ac:dyDescent="0.35">
      <c r="A114" s="5" t="s">
        <v>123</v>
      </c>
      <c r="B114" s="6">
        <v>4.5199999999999996</v>
      </c>
      <c r="C114" s="6">
        <v>0.2</v>
      </c>
      <c r="D114" s="7">
        <v>0.30199999999999999</v>
      </c>
      <c r="E114" s="7">
        <v>1.0999999999999999E-2</v>
      </c>
      <c r="F114" s="7">
        <v>0.86121999999999999</v>
      </c>
      <c r="G114" s="26">
        <v>1701.2186545455443</v>
      </c>
      <c r="H114" s="26">
        <v>61.964917880797962</v>
      </c>
      <c r="I114" s="26">
        <v>1734.6579278966378</v>
      </c>
      <c r="J114" s="26">
        <v>76.754775570647709</v>
      </c>
      <c r="K114" s="26">
        <v>1759.1664044004067</v>
      </c>
      <c r="L114" s="8">
        <v>50.682303472502419</v>
      </c>
      <c r="M114" s="8">
        <v>701</v>
      </c>
      <c r="N114" s="8">
        <v>113.7</v>
      </c>
      <c r="O114" s="9">
        <f t="shared" si="4"/>
        <v>0.16219686162624822</v>
      </c>
    </row>
    <row r="115" spans="1:15" x14ac:dyDescent="0.35">
      <c r="A115" s="5" t="s">
        <v>124</v>
      </c>
      <c r="B115" s="6">
        <v>4.6100000000000003</v>
      </c>
      <c r="C115" s="6">
        <v>0.21</v>
      </c>
      <c r="D115" s="7">
        <v>0.313</v>
      </c>
      <c r="E115" s="7">
        <v>1.0999999999999999E-2</v>
      </c>
      <c r="F115" s="7">
        <v>0.58594000000000002</v>
      </c>
      <c r="G115" s="26">
        <v>1755.4526692709694</v>
      </c>
      <c r="H115" s="26">
        <v>61.69322479866026</v>
      </c>
      <c r="I115" s="26">
        <v>1751.0795750973296</v>
      </c>
      <c r="J115" s="26">
        <v>79.767182379704806</v>
      </c>
      <c r="K115" s="26">
        <v>1759.1664044004067</v>
      </c>
      <c r="L115" s="8">
        <v>67.03143362492257</v>
      </c>
      <c r="M115" s="8">
        <v>410</v>
      </c>
      <c r="N115" s="8">
        <v>138.6</v>
      </c>
      <c r="O115" s="9">
        <f t="shared" si="4"/>
        <v>0.33804878048780485</v>
      </c>
    </row>
    <row r="116" spans="1:15" x14ac:dyDescent="0.35">
      <c r="A116" s="5" t="s">
        <v>125</v>
      </c>
      <c r="B116" s="6">
        <v>4.6180000000000003</v>
      </c>
      <c r="C116" s="6">
        <v>0.17</v>
      </c>
      <c r="D116" s="7">
        <v>0.31019999999999998</v>
      </c>
      <c r="E116" s="7">
        <v>7.7000000000000002E-3</v>
      </c>
      <c r="F116" s="7">
        <v>0.69347999999999999</v>
      </c>
      <c r="G116" s="26">
        <v>1741.6908771354647</v>
      </c>
      <c r="H116" s="26">
        <v>43.233461489178204</v>
      </c>
      <c r="I116" s="26">
        <v>1752.5265052363832</v>
      </c>
      <c r="J116" s="26">
        <v>64.514834536636016</v>
      </c>
      <c r="K116" s="26">
        <v>1762.5612853580951</v>
      </c>
      <c r="L116" s="8">
        <v>50.685899671707737</v>
      </c>
      <c r="M116" s="8">
        <v>301</v>
      </c>
      <c r="N116" s="8">
        <v>145.30000000000001</v>
      </c>
      <c r="O116" s="9">
        <f t="shared" si="4"/>
        <v>0.48272425249169437</v>
      </c>
    </row>
    <row r="117" spans="1:15" x14ac:dyDescent="0.35">
      <c r="A117" s="5" t="s">
        <v>126</v>
      </c>
      <c r="B117" s="6">
        <v>4.6900000000000004</v>
      </c>
      <c r="C117" s="6">
        <v>0.18</v>
      </c>
      <c r="D117" s="7">
        <v>0.32100000000000001</v>
      </c>
      <c r="E117" s="7">
        <v>9.4000000000000004E-3</v>
      </c>
      <c r="F117" s="7">
        <v>0.64942</v>
      </c>
      <c r="G117" s="26">
        <v>1794.6109623863867</v>
      </c>
      <c r="H117" s="26">
        <v>52.55247054963251</v>
      </c>
      <c r="I117" s="26">
        <v>1765.4569204835657</v>
      </c>
      <c r="J117" s="26">
        <v>67.757408462055821</v>
      </c>
      <c r="K117" s="26">
        <v>1748.9351014413628</v>
      </c>
      <c r="L117" s="8">
        <v>53.939119950995298</v>
      </c>
      <c r="M117" s="8">
        <v>260.7</v>
      </c>
      <c r="N117" s="8">
        <v>147.80000000000001</v>
      </c>
      <c r="O117" s="9">
        <f t="shared" si="4"/>
        <v>0.56693517453011133</v>
      </c>
    </row>
    <row r="118" spans="1:15" x14ac:dyDescent="0.35">
      <c r="A118" s="5" t="s">
        <v>127</v>
      </c>
      <c r="B118" s="6">
        <v>4.9000000000000004</v>
      </c>
      <c r="C118" s="6">
        <v>0.18</v>
      </c>
      <c r="D118" s="7">
        <v>0.31409999999999999</v>
      </c>
      <c r="E118" s="7">
        <v>6.0000000000000001E-3</v>
      </c>
      <c r="F118" s="7">
        <v>0.49746000000000001</v>
      </c>
      <c r="G118" s="26">
        <v>1760.8510599030162</v>
      </c>
      <c r="H118" s="26">
        <v>33.63612339833842</v>
      </c>
      <c r="I118" s="26">
        <v>1802.2565374541034</v>
      </c>
      <c r="J118" s="26">
        <v>66.205342192191537</v>
      </c>
      <c r="K118" s="26">
        <v>1856.1949905935589</v>
      </c>
      <c r="L118" s="8">
        <v>55.604079013375326</v>
      </c>
      <c r="M118" s="8">
        <v>274.7</v>
      </c>
      <c r="N118" s="8">
        <v>111.9</v>
      </c>
      <c r="O118" s="9">
        <f t="shared" si="4"/>
        <v>0.40735347651983989</v>
      </c>
    </row>
    <row r="119" spans="1:15" x14ac:dyDescent="0.35">
      <c r="A119" s="5" t="s">
        <v>128</v>
      </c>
      <c r="B119" s="6">
        <v>5.0199999999999996</v>
      </c>
      <c r="C119" s="6">
        <v>0.19</v>
      </c>
      <c r="D119" s="7">
        <v>0.32719999999999999</v>
      </c>
      <c r="E119" s="7">
        <v>8.8000000000000005E-3</v>
      </c>
      <c r="F119" s="7">
        <v>0.73785999999999996</v>
      </c>
      <c r="G119" s="26">
        <v>1824.7958736122332</v>
      </c>
      <c r="H119" s="26">
        <v>49.077639632602853</v>
      </c>
      <c r="I119" s="26">
        <v>1822.7011822315374</v>
      </c>
      <c r="J119" s="26">
        <v>68.986698132269339</v>
      </c>
      <c r="K119" s="26">
        <v>1840.1891202424317</v>
      </c>
      <c r="L119" s="8">
        <v>55.614604522882381</v>
      </c>
      <c r="M119" s="8">
        <v>138.69999999999999</v>
      </c>
      <c r="N119" s="8">
        <v>77.2</v>
      </c>
      <c r="O119" s="9">
        <f t="shared" si="4"/>
        <v>0.55659697188175927</v>
      </c>
    </row>
    <row r="120" spans="1:15" x14ac:dyDescent="0.35">
      <c r="A120" s="5" t="s">
        <v>129</v>
      </c>
      <c r="B120" s="6">
        <v>5.03</v>
      </c>
      <c r="C120" s="6">
        <v>0.28000000000000003</v>
      </c>
      <c r="D120" s="7">
        <v>0.31719999999999998</v>
      </c>
      <c r="E120" s="7">
        <v>9.4000000000000004E-3</v>
      </c>
      <c r="F120" s="7">
        <v>0.54722999999999999</v>
      </c>
      <c r="G120" s="26">
        <v>1776.0404288159364</v>
      </c>
      <c r="H120" s="26">
        <v>52.631715103624856</v>
      </c>
      <c r="I120" s="26">
        <v>1824.3864656943638</v>
      </c>
      <c r="J120" s="26">
        <v>101.55630425336419</v>
      </c>
      <c r="K120" s="26">
        <v>1845.0090398145678</v>
      </c>
      <c r="L120" s="8">
        <v>80.146669282725014</v>
      </c>
      <c r="M120" s="8">
        <v>276.8</v>
      </c>
      <c r="N120" s="8">
        <v>117.9</v>
      </c>
      <c r="O120" s="9">
        <f t="shared" si="4"/>
        <v>0.42593930635838151</v>
      </c>
    </row>
    <row r="121" spans="1:15" x14ac:dyDescent="0.35">
      <c r="A121" s="5" t="s">
        <v>130</v>
      </c>
      <c r="B121" s="6">
        <v>5.0590000000000002</v>
      </c>
      <c r="C121" s="6">
        <v>0.18</v>
      </c>
      <c r="D121" s="7">
        <v>0.32600000000000001</v>
      </c>
      <c r="E121" s="7">
        <v>7.0000000000000001E-3</v>
      </c>
      <c r="F121" s="7">
        <v>0.70848999999999995</v>
      </c>
      <c r="G121" s="26">
        <v>1818.9646527875639</v>
      </c>
      <c r="H121" s="26">
        <v>39.057523219364867</v>
      </c>
      <c r="I121" s="26">
        <v>1829.2580291037741</v>
      </c>
      <c r="J121" s="26">
        <v>65.085282711737364</v>
      </c>
      <c r="K121" s="26">
        <v>1827.2589484915795</v>
      </c>
      <c r="L121" s="8">
        <v>47.440026415627401</v>
      </c>
      <c r="M121" s="8">
        <v>414.2</v>
      </c>
      <c r="N121" s="8">
        <v>134.30000000000001</v>
      </c>
      <c r="O121" s="9">
        <f t="shared" si="4"/>
        <v>0.32423949782713668</v>
      </c>
    </row>
    <row r="122" spans="1:15" x14ac:dyDescent="0.35">
      <c r="A122" s="5" t="s">
        <v>131</v>
      </c>
      <c r="B122" s="6">
        <v>5.07</v>
      </c>
      <c r="C122" s="6">
        <v>0.19</v>
      </c>
      <c r="D122" s="7">
        <v>0.3231</v>
      </c>
      <c r="E122" s="7">
        <v>7.7999999999999996E-3</v>
      </c>
      <c r="F122" s="7">
        <v>0.80923</v>
      </c>
      <c r="G122" s="26">
        <v>1804.8507208137194</v>
      </c>
      <c r="H122" s="26">
        <v>43.571140892438905</v>
      </c>
      <c r="I122" s="26">
        <v>1831.0997665344032</v>
      </c>
      <c r="J122" s="26">
        <v>68.621095787285327</v>
      </c>
      <c r="K122" s="26">
        <v>1853.007603641445</v>
      </c>
      <c r="L122" s="8">
        <v>47.429144312093477</v>
      </c>
      <c r="M122" s="8">
        <v>398.6</v>
      </c>
      <c r="N122" s="8">
        <v>157</v>
      </c>
      <c r="O122" s="9">
        <f t="shared" si="4"/>
        <v>0.39387857501254386</v>
      </c>
    </row>
    <row r="123" spans="1:15" x14ac:dyDescent="0.35">
      <c r="A123" s="5" t="s">
        <v>132</v>
      </c>
      <c r="B123" s="6">
        <v>5.07</v>
      </c>
      <c r="C123" s="6">
        <v>0.28999999999999998</v>
      </c>
      <c r="D123" s="7">
        <v>0.32800000000000001</v>
      </c>
      <c r="E123" s="7">
        <v>1.2E-2</v>
      </c>
      <c r="F123" s="7">
        <v>0.60370999999999997</v>
      </c>
      <c r="G123" s="26">
        <v>1828.6804258130035</v>
      </c>
      <c r="H123" s="26">
        <v>66.902942407792807</v>
      </c>
      <c r="I123" s="26">
        <v>1831.0997665344032</v>
      </c>
      <c r="J123" s="26">
        <v>104.7374619911197</v>
      </c>
      <c r="K123" s="26">
        <v>1825.6347301745577</v>
      </c>
      <c r="L123" s="8">
        <v>80.157797292610496</v>
      </c>
      <c r="M123" s="8">
        <v>422</v>
      </c>
      <c r="N123" s="8">
        <v>250</v>
      </c>
      <c r="O123" s="9">
        <f t="shared" si="4"/>
        <v>0.59241706161137442</v>
      </c>
    </row>
    <row r="124" spans="1:15" x14ac:dyDescent="0.35">
      <c r="A124" s="5" t="s">
        <v>133</v>
      </c>
      <c r="B124" s="6">
        <v>5.13</v>
      </c>
      <c r="C124" s="6">
        <v>0.21</v>
      </c>
      <c r="D124" s="7">
        <v>0.32400000000000001</v>
      </c>
      <c r="E124" s="7">
        <v>1.2E-2</v>
      </c>
      <c r="F124" s="7">
        <v>0.74948000000000004</v>
      </c>
      <c r="G124" s="26">
        <v>1809.2342144387851</v>
      </c>
      <c r="H124" s="26">
        <v>67.00867460884389</v>
      </c>
      <c r="I124" s="26">
        <v>1841.0872213515968</v>
      </c>
      <c r="J124" s="26">
        <v>75.366143564100454</v>
      </c>
      <c r="K124" s="26">
        <v>1886.1381435625901</v>
      </c>
      <c r="L124" s="8">
        <v>71.915145855072765</v>
      </c>
      <c r="M124" s="8">
        <v>181.2</v>
      </c>
      <c r="N124" s="8">
        <v>131.6</v>
      </c>
      <c r="O124" s="9">
        <f t="shared" si="4"/>
        <v>0.72626931567328923</v>
      </c>
    </row>
    <row r="125" spans="1:15" x14ac:dyDescent="0.35">
      <c r="A125" s="5" t="s">
        <v>134</v>
      </c>
      <c r="B125" s="6">
        <v>5.3949999999999996</v>
      </c>
      <c r="C125" s="6">
        <v>0.18</v>
      </c>
      <c r="D125" s="7">
        <v>0.33750000000000002</v>
      </c>
      <c r="E125" s="7">
        <v>5.7999999999999996E-3</v>
      </c>
      <c r="F125" s="7">
        <v>0.42803000000000002</v>
      </c>
      <c r="G125" s="26">
        <v>1874.6314249026561</v>
      </c>
      <c r="H125" s="26">
        <v>32.215888190919713</v>
      </c>
      <c r="I125" s="26">
        <v>1884.0599431698288</v>
      </c>
      <c r="J125" s="26">
        <v>62.860201996398366</v>
      </c>
      <c r="K125" s="26">
        <v>1878.3168476934732</v>
      </c>
      <c r="L125" s="8">
        <v>50.676955855959676</v>
      </c>
      <c r="M125" s="8">
        <v>402.4</v>
      </c>
      <c r="N125" s="8">
        <v>170</v>
      </c>
      <c r="O125" s="9">
        <f t="shared" si="4"/>
        <v>0.42246520874751492</v>
      </c>
    </row>
    <row r="126" spans="1:15" x14ac:dyDescent="0.35">
      <c r="A126" s="5" t="s">
        <v>135</v>
      </c>
      <c r="B126" s="6">
        <v>5.97</v>
      </c>
      <c r="C126" s="6">
        <v>0.23</v>
      </c>
      <c r="D126" s="7">
        <v>0.35870000000000002</v>
      </c>
      <c r="E126" s="7">
        <v>9.1000000000000004E-3</v>
      </c>
      <c r="F126" s="7">
        <v>0.59165999999999996</v>
      </c>
      <c r="G126" s="26">
        <v>1976.0087687229066</v>
      </c>
      <c r="H126" s="26">
        <v>50.130136033951629</v>
      </c>
      <c r="I126" s="26">
        <v>1971.4831951794004</v>
      </c>
      <c r="J126" s="26">
        <v>75.953288926509572</v>
      </c>
      <c r="K126" s="26">
        <v>1966.5964987951968</v>
      </c>
      <c r="L126" s="8">
        <v>57.026410487018964</v>
      </c>
      <c r="M126" s="8">
        <v>241</v>
      </c>
      <c r="N126" s="8">
        <v>190</v>
      </c>
      <c r="O126" s="9">
        <f t="shared" si="4"/>
        <v>0.78838174273858919</v>
      </c>
    </row>
    <row r="127" spans="1:15" x14ac:dyDescent="0.35">
      <c r="A127" s="5" t="s">
        <v>136</v>
      </c>
      <c r="B127" s="6">
        <v>6.3019999999999996</v>
      </c>
      <c r="C127" s="6">
        <v>0.22</v>
      </c>
      <c r="D127" s="7">
        <v>0.3659</v>
      </c>
      <c r="E127" s="7">
        <v>6.8999999999999999E-3</v>
      </c>
      <c r="F127" s="7">
        <v>0.71786000000000005</v>
      </c>
      <c r="G127" s="26">
        <v>2010.0793039594455</v>
      </c>
      <c r="H127" s="26">
        <v>37.905294335392654</v>
      </c>
      <c r="I127" s="26">
        <v>2018.7320741569226</v>
      </c>
      <c r="J127" s="26">
        <v>70.473033372663124</v>
      </c>
      <c r="K127" s="26">
        <v>2010.2675422521877</v>
      </c>
      <c r="L127" s="8">
        <v>52.003687430937759</v>
      </c>
      <c r="M127" s="8">
        <v>190</v>
      </c>
      <c r="N127" s="8">
        <v>117.6</v>
      </c>
      <c r="O127" s="9">
        <f t="shared" si="4"/>
        <v>0.61894736842105258</v>
      </c>
    </row>
    <row r="128" spans="1:15" x14ac:dyDescent="0.35">
      <c r="A128" s="5" t="s">
        <v>137</v>
      </c>
      <c r="B128" s="6">
        <v>6.49</v>
      </c>
      <c r="C128" s="6">
        <v>0.28999999999999998</v>
      </c>
      <c r="D128" s="7">
        <v>0.37219999999999998</v>
      </c>
      <c r="E128" s="7">
        <v>0.01</v>
      </c>
      <c r="F128" s="7">
        <v>0.72458999999999996</v>
      </c>
      <c r="G128" s="26">
        <v>2039.7440211097714</v>
      </c>
      <c r="H128" s="26">
        <v>54.802364887419976</v>
      </c>
      <c r="I128" s="26">
        <v>2044.5436335778325</v>
      </c>
      <c r="J128" s="26">
        <v>91.358652347853834</v>
      </c>
      <c r="K128" s="26">
        <v>2058.2441941343636</v>
      </c>
      <c r="L128" s="8">
        <v>68.014363614196114</v>
      </c>
      <c r="M128" s="8">
        <v>103.1</v>
      </c>
      <c r="N128" s="8">
        <v>95</v>
      </c>
      <c r="O128" s="9">
        <f t="shared" si="4"/>
        <v>0.92143549951503401</v>
      </c>
    </row>
    <row r="129" spans="1:15" x14ac:dyDescent="0.35">
      <c r="A129" s="5" t="s">
        <v>138</v>
      </c>
      <c r="B129" s="6">
        <v>13.38</v>
      </c>
      <c r="C129" s="6">
        <v>0.6</v>
      </c>
      <c r="D129" s="7">
        <v>0.51400000000000001</v>
      </c>
      <c r="E129" s="7">
        <v>1.7999999999999999E-2</v>
      </c>
      <c r="F129" s="7">
        <v>0.21587999999999999</v>
      </c>
      <c r="G129" s="26">
        <v>2673.6835133940826</v>
      </c>
      <c r="H129" s="26">
        <v>93.630940157769416</v>
      </c>
      <c r="I129" s="26">
        <v>2706.8470856403519</v>
      </c>
      <c r="J129" s="26">
        <v>121.38327738297542</v>
      </c>
      <c r="K129" s="26">
        <v>2759.369456881212</v>
      </c>
      <c r="L129" s="8">
        <v>102.03918304091982</v>
      </c>
      <c r="M129" s="8">
        <v>30.23</v>
      </c>
      <c r="N129" s="8">
        <v>12.27</v>
      </c>
      <c r="O129" s="9">
        <f t="shared" si="4"/>
        <v>0.40588819053919944</v>
      </c>
    </row>
    <row r="130" spans="1:15" ht="15" thickBot="1" x14ac:dyDescent="0.4">
      <c r="A130" s="5" t="s">
        <v>139</v>
      </c>
      <c r="B130" s="6">
        <v>15.65</v>
      </c>
      <c r="C130" s="6">
        <v>0.64</v>
      </c>
      <c r="D130" s="7">
        <v>0.55100000000000005</v>
      </c>
      <c r="E130" s="7">
        <v>1.4999999999999999E-2</v>
      </c>
      <c r="F130" s="7">
        <v>0.55001999999999995</v>
      </c>
      <c r="G130" s="26">
        <v>2829.3304379977558</v>
      </c>
      <c r="H130" s="26">
        <v>77.023514646036901</v>
      </c>
      <c r="I130" s="26">
        <v>2855.6736725658247</v>
      </c>
      <c r="J130" s="26">
        <v>116.78154315924139</v>
      </c>
      <c r="K130" s="26">
        <v>2866.4244329057083</v>
      </c>
      <c r="L130" s="8">
        <v>96.47965164414336</v>
      </c>
      <c r="M130" s="8">
        <v>90.4</v>
      </c>
      <c r="N130" s="8">
        <v>72</v>
      </c>
      <c r="O130" s="15">
        <f t="shared" si="4"/>
        <v>0.79646017699115035</v>
      </c>
    </row>
    <row r="131" spans="1:15" ht="15" thickBot="1" x14ac:dyDescent="0.4">
      <c r="A131" s="47" t="s">
        <v>140</v>
      </c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9"/>
    </row>
    <row r="132" spans="1:15" x14ac:dyDescent="0.35">
      <c r="A132" s="5" t="s">
        <v>141</v>
      </c>
      <c r="B132" s="6">
        <v>3.7050000000000001</v>
      </c>
      <c r="C132" s="6">
        <v>0.14000000000000001</v>
      </c>
      <c r="D132" s="7">
        <v>0.24740000000000001</v>
      </c>
      <c r="E132" s="7">
        <v>7.4000000000000003E-3</v>
      </c>
      <c r="F132" s="7">
        <v>0.58496000000000004</v>
      </c>
      <c r="G132" s="26">
        <v>1425.0532480895101</v>
      </c>
      <c r="H132" s="26">
        <v>42.624874841804271</v>
      </c>
      <c r="I132" s="26">
        <v>1572.4483657788933</v>
      </c>
      <c r="J132" s="26">
        <v>59.417752013237532</v>
      </c>
      <c r="K132" s="26">
        <v>1812.576644100704</v>
      </c>
      <c r="L132" s="8">
        <v>63.800080433147528</v>
      </c>
      <c r="M132" s="8">
        <v>694</v>
      </c>
      <c r="N132" s="8">
        <v>539</v>
      </c>
      <c r="O132" s="12">
        <f>N132/M132</f>
        <v>0.77665706051873196</v>
      </c>
    </row>
    <row r="133" spans="1:15" x14ac:dyDescent="0.35">
      <c r="A133" s="5" t="s">
        <v>142</v>
      </c>
      <c r="B133" s="6">
        <v>3.0840000000000001</v>
      </c>
      <c r="C133" s="6">
        <v>0.12</v>
      </c>
      <c r="D133" s="7">
        <v>0.23219999999999999</v>
      </c>
      <c r="E133" s="7">
        <v>5.4000000000000003E-3</v>
      </c>
      <c r="F133" s="7">
        <v>0.63263000000000003</v>
      </c>
      <c r="G133" s="26">
        <v>1346.0189498683851</v>
      </c>
      <c r="H133" s="26">
        <v>31.30276627600896</v>
      </c>
      <c r="I133" s="26">
        <v>1428.7220391962421</v>
      </c>
      <c r="J133" s="26">
        <v>55.592297244989965</v>
      </c>
      <c r="K133" s="26">
        <v>1539.9237247012288</v>
      </c>
      <c r="L133" s="8">
        <v>43.491569630683244</v>
      </c>
      <c r="M133" s="8">
        <v>1215</v>
      </c>
      <c r="N133" s="8">
        <v>410</v>
      </c>
      <c r="O133" s="9">
        <f t="shared" ref="O133:O154" si="5">N133/M133</f>
        <v>0.33744855967078191</v>
      </c>
    </row>
    <row r="134" spans="1:15" x14ac:dyDescent="0.35">
      <c r="A134" s="5" t="s">
        <v>143</v>
      </c>
      <c r="B134" s="6">
        <v>2.8</v>
      </c>
      <c r="C134" s="6">
        <v>0.22</v>
      </c>
      <c r="D134" s="7">
        <v>0.20050000000000001</v>
      </c>
      <c r="E134" s="7">
        <v>5.5999999999999999E-3</v>
      </c>
      <c r="F134" s="7">
        <v>0.48905999999999999</v>
      </c>
      <c r="G134" s="26">
        <v>1178.0057159011815</v>
      </c>
      <c r="H134" s="26">
        <v>32.901905282028011</v>
      </c>
      <c r="I134" s="26">
        <v>1355.5374592398232</v>
      </c>
      <c r="J134" s="26">
        <v>106.50651465455755</v>
      </c>
      <c r="K134" s="26">
        <v>1620.3583168911262</v>
      </c>
      <c r="L134" s="8">
        <v>89.298304037086098</v>
      </c>
      <c r="M134" s="8">
        <v>1447</v>
      </c>
      <c r="N134" s="8">
        <v>536</v>
      </c>
      <c r="O134" s="9">
        <f t="shared" si="5"/>
        <v>0.37042156185210778</v>
      </c>
    </row>
    <row r="135" spans="1:15" x14ac:dyDescent="0.35">
      <c r="A135" s="5" t="s">
        <v>144</v>
      </c>
      <c r="B135" s="6">
        <v>0.56000000000000005</v>
      </c>
      <c r="C135" s="6">
        <v>3.7999999999999999E-2</v>
      </c>
      <c r="D135" s="7">
        <v>4.5089999999999998E-2</v>
      </c>
      <c r="E135" s="7">
        <v>9.6000000000000002E-4</v>
      </c>
      <c r="F135" s="7">
        <v>0.21714</v>
      </c>
      <c r="G135" s="26">
        <v>284.30624406249734</v>
      </c>
      <c r="H135" s="27">
        <v>6.053093685961354</v>
      </c>
      <c r="I135" s="26">
        <v>451.52644693247271</v>
      </c>
      <c r="J135" s="26">
        <v>30.639294613274927</v>
      </c>
      <c r="K135" s="26">
        <v>1419.1502675721927</v>
      </c>
      <c r="L135" s="8">
        <v>88.598010015655277</v>
      </c>
      <c r="M135" s="8">
        <v>388</v>
      </c>
      <c r="N135" s="8">
        <v>161</v>
      </c>
      <c r="O135" s="9">
        <f t="shared" si="5"/>
        <v>0.41494845360824745</v>
      </c>
    </row>
    <row r="136" spans="1:15" x14ac:dyDescent="0.35">
      <c r="A136" s="5" t="s">
        <v>145</v>
      </c>
      <c r="B136" s="6">
        <v>0.71</v>
      </c>
      <c r="C136" s="6">
        <v>5.0999999999999997E-2</v>
      </c>
      <c r="D136" s="7">
        <v>5.16E-2</v>
      </c>
      <c r="E136" s="7">
        <v>2.5999999999999999E-3</v>
      </c>
      <c r="F136" s="7">
        <v>0.69272</v>
      </c>
      <c r="G136" s="26">
        <v>324.33723689662645</v>
      </c>
      <c r="H136" s="26">
        <v>16.342573952155597</v>
      </c>
      <c r="I136" s="26">
        <v>544.74627660513625</v>
      </c>
      <c r="J136" s="26">
        <v>39.129662122340775</v>
      </c>
      <c r="K136" s="26">
        <v>1559.4687463147532</v>
      </c>
      <c r="L136" s="8">
        <v>74.260416491178717</v>
      </c>
      <c r="M136" s="8">
        <v>1550</v>
      </c>
      <c r="N136" s="8">
        <v>850</v>
      </c>
      <c r="O136" s="9">
        <f t="shared" si="5"/>
        <v>0.54838709677419351</v>
      </c>
    </row>
    <row r="137" spans="1:15" x14ac:dyDescent="0.35">
      <c r="A137" s="5" t="s">
        <v>146</v>
      </c>
      <c r="B137" s="6">
        <v>0.71599999999999997</v>
      </c>
      <c r="C137" s="6">
        <v>4.2000000000000003E-2</v>
      </c>
      <c r="D137" s="7">
        <v>6.3399999999999998E-2</v>
      </c>
      <c r="E137" s="7">
        <v>3.8E-3</v>
      </c>
      <c r="F137" s="7">
        <v>0.87185999999999997</v>
      </c>
      <c r="G137" s="26">
        <v>396.26960250185954</v>
      </c>
      <c r="H137" s="26">
        <v>23.751174913360668</v>
      </c>
      <c r="I137" s="26">
        <v>548.30278830864654</v>
      </c>
      <c r="J137" s="26">
        <v>32.163012722015587</v>
      </c>
      <c r="K137" s="26">
        <v>1266.8623721712772</v>
      </c>
      <c r="L137" s="8">
        <v>56.542711423808512</v>
      </c>
      <c r="M137" s="8">
        <v>513</v>
      </c>
      <c r="N137" s="8">
        <v>59.2</v>
      </c>
      <c r="O137" s="9">
        <f t="shared" si="5"/>
        <v>0.11539961013645225</v>
      </c>
    </row>
    <row r="138" spans="1:15" x14ac:dyDescent="0.35">
      <c r="A138" s="5" t="s">
        <v>147</v>
      </c>
      <c r="B138" s="6">
        <v>0.78300000000000003</v>
      </c>
      <c r="C138" s="6">
        <v>7.3999999999999996E-2</v>
      </c>
      <c r="D138" s="7">
        <v>5.5300000000000002E-2</v>
      </c>
      <c r="E138" s="7">
        <v>4.7000000000000002E-3</v>
      </c>
      <c r="F138" s="7">
        <v>0.81340999999999997</v>
      </c>
      <c r="G138" s="26">
        <v>346.97880222341576</v>
      </c>
      <c r="H138" s="26">
        <v>29.49006094846391</v>
      </c>
      <c r="I138" s="26">
        <v>587.19331764329934</v>
      </c>
      <c r="J138" s="26">
        <v>55.494643046748592</v>
      </c>
      <c r="K138" s="26">
        <v>1738.6330828155724</v>
      </c>
      <c r="L138" s="8">
        <v>111.11564814986741</v>
      </c>
      <c r="M138" s="8">
        <v>500</v>
      </c>
      <c r="N138" s="8">
        <v>89.3</v>
      </c>
      <c r="O138" s="9">
        <f t="shared" si="5"/>
        <v>0.17859999999999998</v>
      </c>
    </row>
    <row r="139" spans="1:15" x14ac:dyDescent="0.35">
      <c r="A139" s="5" t="s">
        <v>148</v>
      </c>
      <c r="B139" s="6">
        <v>0.89900000000000002</v>
      </c>
      <c r="C139" s="6">
        <v>3.6999999999999998E-2</v>
      </c>
      <c r="D139" s="7">
        <v>9.4700000000000006E-2</v>
      </c>
      <c r="E139" s="7">
        <v>2.5000000000000001E-3</v>
      </c>
      <c r="F139" s="7">
        <v>0.84263999999999994</v>
      </c>
      <c r="G139" s="26">
        <v>583.27383160918362</v>
      </c>
      <c r="H139" s="26">
        <v>15.39793642051699</v>
      </c>
      <c r="I139" s="26">
        <v>651.19300586906513</v>
      </c>
      <c r="J139" s="26">
        <v>26.801046960128371</v>
      </c>
      <c r="K139" s="26">
        <v>895.74768066331319</v>
      </c>
      <c r="L139" s="8">
        <v>24.701314851383088</v>
      </c>
      <c r="M139" s="8">
        <v>942</v>
      </c>
      <c r="N139" s="8">
        <v>92.2</v>
      </c>
      <c r="O139" s="9">
        <f t="shared" si="5"/>
        <v>9.787685774946922E-2</v>
      </c>
    </row>
    <row r="140" spans="1:15" x14ac:dyDescent="0.35">
      <c r="A140" s="5" t="s">
        <v>149</v>
      </c>
      <c r="B140" s="6">
        <v>1.091</v>
      </c>
      <c r="C140" s="6">
        <v>4.5999999999999999E-2</v>
      </c>
      <c r="D140" s="7">
        <v>8.8599999999999998E-2</v>
      </c>
      <c r="E140" s="7">
        <v>2.8E-3</v>
      </c>
      <c r="F140" s="7">
        <v>0.87446000000000002</v>
      </c>
      <c r="G140" s="26">
        <v>547.25200333900159</v>
      </c>
      <c r="H140" s="26">
        <v>17.294645703715627</v>
      </c>
      <c r="I140" s="26">
        <v>748.98961308473031</v>
      </c>
      <c r="J140" s="26">
        <v>31.579763704764062</v>
      </c>
      <c r="K140" s="26">
        <v>1389.0193842805595</v>
      </c>
      <c r="L140" s="8">
        <v>37.753641248848723</v>
      </c>
      <c r="M140" s="8">
        <v>1566</v>
      </c>
      <c r="N140" s="8">
        <v>222</v>
      </c>
      <c r="O140" s="9">
        <f t="shared" si="5"/>
        <v>0.1417624521072797</v>
      </c>
    </row>
    <row r="141" spans="1:15" x14ac:dyDescent="0.35">
      <c r="A141" s="5" t="s">
        <v>150</v>
      </c>
      <c r="B141" s="6">
        <v>1.24</v>
      </c>
      <c r="C141" s="6">
        <v>5.1999999999999998E-2</v>
      </c>
      <c r="D141" s="7">
        <v>7.5800000000000006E-2</v>
      </c>
      <c r="E141" s="7">
        <v>4.0000000000000001E-3</v>
      </c>
      <c r="F141" s="7">
        <v>0.39223999999999998</v>
      </c>
      <c r="G141" s="26">
        <v>471.00448578246727</v>
      </c>
      <c r="H141" s="26">
        <v>24.855117983243655</v>
      </c>
      <c r="I141" s="26">
        <v>818.88192706193684</v>
      </c>
      <c r="J141" s="26">
        <v>34.340209844532836</v>
      </c>
      <c r="K141" s="26">
        <v>1954.7290890627271</v>
      </c>
      <c r="L141" s="8">
        <v>102.70886789904237</v>
      </c>
      <c r="M141" s="8">
        <v>2890</v>
      </c>
      <c r="N141" s="8">
        <v>226</v>
      </c>
      <c r="O141" s="9">
        <f t="shared" si="5"/>
        <v>7.8200692041522496E-2</v>
      </c>
    </row>
    <row r="142" spans="1:15" x14ac:dyDescent="0.35">
      <c r="A142" s="5" t="s">
        <v>151</v>
      </c>
      <c r="B142" s="6">
        <v>1.242</v>
      </c>
      <c r="C142" s="6">
        <v>4.8000000000000001E-2</v>
      </c>
      <c r="D142" s="7">
        <v>4.82E-2</v>
      </c>
      <c r="E142" s="7">
        <v>1.2999999999999999E-3</v>
      </c>
      <c r="F142" s="7">
        <v>0.69132000000000005</v>
      </c>
      <c r="G142" s="26">
        <v>303.46112738713202</v>
      </c>
      <c r="H142" s="27">
        <v>8.1846362158355106</v>
      </c>
      <c r="I142" s="26">
        <v>819.78811458594532</v>
      </c>
      <c r="J142" s="26">
        <v>31.682632447766</v>
      </c>
      <c r="K142" s="26">
        <v>2719.4769537018651</v>
      </c>
      <c r="L142" s="8">
        <v>81.265053045519977</v>
      </c>
      <c r="M142" s="8">
        <v>2081</v>
      </c>
      <c r="N142" s="8">
        <v>1802</v>
      </c>
      <c r="O142" s="9">
        <f t="shared" si="5"/>
        <v>0.86592984142239304</v>
      </c>
    </row>
    <row r="143" spans="1:15" x14ac:dyDescent="0.35">
      <c r="A143" s="5" t="s">
        <v>152</v>
      </c>
      <c r="B143" s="6">
        <v>1.5720000000000001</v>
      </c>
      <c r="C143" s="6">
        <v>0.09</v>
      </c>
      <c r="D143" s="7">
        <v>0.112</v>
      </c>
      <c r="E143" s="7">
        <v>4.7999999999999996E-3</v>
      </c>
      <c r="F143" s="7">
        <v>0.78774</v>
      </c>
      <c r="G143" s="26">
        <v>684.35259196384038</v>
      </c>
      <c r="H143" s="26">
        <v>29.329396798450297</v>
      </c>
      <c r="I143" s="26">
        <v>959.21592767972072</v>
      </c>
      <c r="J143" s="26">
        <v>54.916942424411488</v>
      </c>
      <c r="K143" s="26">
        <v>1659.0149899288558</v>
      </c>
      <c r="L143" s="8">
        <v>60.239013373275434</v>
      </c>
      <c r="M143" s="8">
        <v>4070</v>
      </c>
      <c r="N143" s="8">
        <v>945</v>
      </c>
      <c r="O143" s="9">
        <f t="shared" si="5"/>
        <v>0.23218673218673219</v>
      </c>
    </row>
    <row r="144" spans="1:15" x14ac:dyDescent="0.35">
      <c r="A144" s="5" t="s">
        <v>153</v>
      </c>
      <c r="B144" s="6">
        <v>1.7190000000000001</v>
      </c>
      <c r="C144" s="6">
        <v>6.7000000000000004E-2</v>
      </c>
      <c r="D144" s="7">
        <v>0.13070000000000001</v>
      </c>
      <c r="E144" s="7">
        <v>3.5000000000000001E-3</v>
      </c>
      <c r="F144" s="7">
        <v>0.64300999999999997</v>
      </c>
      <c r="G144" s="26">
        <v>791.85759844681661</v>
      </c>
      <c r="H144" s="26">
        <v>21.205061932393711</v>
      </c>
      <c r="I144" s="26">
        <v>1015.6512825814426</v>
      </c>
      <c r="J144" s="26">
        <v>39.586175644535572</v>
      </c>
      <c r="K144" s="26">
        <v>1526.0896943830137</v>
      </c>
      <c r="L144" s="8">
        <v>49.851191281215407</v>
      </c>
      <c r="M144" s="8">
        <v>540</v>
      </c>
      <c r="N144" s="8">
        <v>148.9</v>
      </c>
      <c r="O144" s="9">
        <f t="shared" si="5"/>
        <v>0.27574074074074073</v>
      </c>
    </row>
    <row r="145" spans="1:15" x14ac:dyDescent="0.35">
      <c r="A145" s="5" t="s">
        <v>154</v>
      </c>
      <c r="B145" s="6">
        <v>2.35</v>
      </c>
      <c r="C145" s="6">
        <v>0.12</v>
      </c>
      <c r="D145" s="7">
        <v>0.20069999999999999</v>
      </c>
      <c r="E145" s="7">
        <v>5.7999999999999996E-3</v>
      </c>
      <c r="F145" s="7">
        <v>0.68564000000000003</v>
      </c>
      <c r="G145" s="26">
        <v>1179.0795813346344</v>
      </c>
      <c r="H145" s="26">
        <v>34.074048688295363</v>
      </c>
      <c r="I145" s="26">
        <v>1227.5578472223945</v>
      </c>
      <c r="J145" s="26">
        <v>62.683804964547797</v>
      </c>
      <c r="K145" s="26">
        <v>1317.8182642028964</v>
      </c>
      <c r="L145" s="8">
        <v>48.005130658389881</v>
      </c>
      <c r="M145" s="8">
        <v>271.3</v>
      </c>
      <c r="N145" s="8">
        <v>118.5</v>
      </c>
      <c r="O145" s="9">
        <f t="shared" si="5"/>
        <v>0.43678584592701802</v>
      </c>
    </row>
    <row r="146" spans="1:15" x14ac:dyDescent="0.35">
      <c r="A146" s="5" t="s">
        <v>155</v>
      </c>
      <c r="B146" s="6">
        <v>2.37</v>
      </c>
      <c r="C146" s="6">
        <v>0.24</v>
      </c>
      <c r="D146" s="7">
        <v>0.1653</v>
      </c>
      <c r="E146" s="7">
        <v>9.4000000000000004E-3</v>
      </c>
      <c r="F146" s="7">
        <v>0.82811999999999997</v>
      </c>
      <c r="G146" s="26">
        <v>986.16318837763481</v>
      </c>
      <c r="H146" s="26">
        <v>56.079455358437791</v>
      </c>
      <c r="I146" s="26">
        <v>1233.6018118132411</v>
      </c>
      <c r="J146" s="26">
        <v>124.92170246210036</v>
      </c>
      <c r="K146" s="26">
        <v>1535.9840900051061</v>
      </c>
      <c r="L146" s="8">
        <v>82.112357012851589</v>
      </c>
      <c r="M146" s="8">
        <v>326</v>
      </c>
      <c r="N146" s="8">
        <v>45</v>
      </c>
      <c r="O146" s="9">
        <f t="shared" si="5"/>
        <v>0.13803680981595093</v>
      </c>
    </row>
    <row r="147" spans="1:15" x14ac:dyDescent="0.35">
      <c r="A147" s="5" t="s">
        <v>156</v>
      </c>
      <c r="B147" s="6">
        <v>2.5089999999999999</v>
      </c>
      <c r="C147" s="6">
        <v>9.5000000000000001E-2</v>
      </c>
      <c r="D147" s="7">
        <v>0.2079</v>
      </c>
      <c r="E147" s="7">
        <v>5.1999999999999998E-3</v>
      </c>
      <c r="F147" s="7">
        <v>0.56733999999999996</v>
      </c>
      <c r="G147" s="26">
        <v>1217.6200781891741</v>
      </c>
      <c r="H147" s="26">
        <v>30.455143850811471</v>
      </c>
      <c r="I147" s="26">
        <v>1274.6419217150612</v>
      </c>
      <c r="J147" s="26">
        <v>48.262647494193232</v>
      </c>
      <c r="K147" s="26">
        <v>1395.5265752374435</v>
      </c>
      <c r="L147" s="8">
        <v>42.527333556897261</v>
      </c>
      <c r="M147" s="8">
        <v>468</v>
      </c>
      <c r="N147" s="8">
        <v>144</v>
      </c>
      <c r="O147" s="9">
        <f t="shared" si="5"/>
        <v>0.30769230769230771</v>
      </c>
    </row>
    <row r="148" spans="1:15" x14ac:dyDescent="0.35">
      <c r="A148" s="5" t="s">
        <v>157</v>
      </c>
      <c r="B148" s="6">
        <v>2.5139999999999998</v>
      </c>
      <c r="C148" s="6">
        <v>0.1</v>
      </c>
      <c r="D148" s="7">
        <v>0.1973</v>
      </c>
      <c r="E148" s="7">
        <v>5.8999999999999999E-3</v>
      </c>
      <c r="F148" s="7">
        <v>0.77490000000000003</v>
      </c>
      <c r="G148" s="26">
        <v>1160.7994955078864</v>
      </c>
      <c r="H148" s="26">
        <v>34.712199814984942</v>
      </c>
      <c r="I148" s="26">
        <v>1276.0877187032597</v>
      </c>
      <c r="J148" s="26">
        <v>50.759256909437546</v>
      </c>
      <c r="K148" s="26">
        <v>1454.9501969148639</v>
      </c>
      <c r="L148" s="8">
        <v>41.388079999766369</v>
      </c>
      <c r="M148" s="8">
        <v>1175</v>
      </c>
      <c r="N148" s="8">
        <v>465</v>
      </c>
      <c r="O148" s="9">
        <f t="shared" si="5"/>
        <v>0.39574468085106385</v>
      </c>
    </row>
    <row r="149" spans="1:15" x14ac:dyDescent="0.35">
      <c r="A149" s="5" t="s">
        <v>158</v>
      </c>
      <c r="B149" s="6">
        <v>4.03</v>
      </c>
      <c r="C149" s="6">
        <v>0.21</v>
      </c>
      <c r="D149" s="7">
        <v>0.24110000000000001</v>
      </c>
      <c r="E149" s="7">
        <v>0.01</v>
      </c>
      <c r="F149" s="7">
        <v>0.61294999999999999</v>
      </c>
      <c r="G149" s="26">
        <v>1392.413106548516</v>
      </c>
      <c r="H149" s="26">
        <v>57.752513751493815</v>
      </c>
      <c r="I149" s="26">
        <v>1640.2700757594027</v>
      </c>
      <c r="J149" s="26">
        <v>85.473130498628919</v>
      </c>
      <c r="K149" s="26">
        <v>1948.7594080158649</v>
      </c>
      <c r="L149" s="8">
        <v>86.430333577272677</v>
      </c>
      <c r="M149" s="2">
        <v>1145</v>
      </c>
      <c r="N149" s="8">
        <v>354</v>
      </c>
      <c r="O149" s="9">
        <f t="shared" si="5"/>
        <v>0.30917030567685588</v>
      </c>
    </row>
    <row r="150" spans="1:15" x14ac:dyDescent="0.35">
      <c r="A150" s="5" t="s">
        <v>159</v>
      </c>
      <c r="B150" s="6">
        <v>4.08</v>
      </c>
      <c r="C150" s="6">
        <v>0.21</v>
      </c>
      <c r="D150" s="7">
        <v>0.18529999999999999</v>
      </c>
      <c r="E150" s="7">
        <v>8.5000000000000006E-3</v>
      </c>
      <c r="F150" s="7">
        <v>0.68877999999999995</v>
      </c>
      <c r="G150" s="26">
        <v>1095.8640264516855</v>
      </c>
      <c r="H150" s="26">
        <v>50.268992039068145</v>
      </c>
      <c r="I150" s="26">
        <v>1650.3135112863793</v>
      </c>
      <c r="J150" s="26">
        <v>84.942607198563621</v>
      </c>
      <c r="K150" s="26">
        <v>2422.5241807397874</v>
      </c>
      <c r="L150" s="8">
        <v>97.271525421674056</v>
      </c>
      <c r="M150" s="2">
        <v>203</v>
      </c>
      <c r="N150" s="8">
        <v>115.1</v>
      </c>
      <c r="O150" s="9">
        <f t="shared" si="5"/>
        <v>0.56699507389162562</v>
      </c>
    </row>
    <row r="151" spans="1:15" x14ac:dyDescent="0.35">
      <c r="A151" s="5" t="s">
        <v>160</v>
      </c>
      <c r="B151" s="6">
        <v>4.62</v>
      </c>
      <c r="C151" s="6">
        <v>0.23</v>
      </c>
      <c r="D151" s="7">
        <v>0.26669999999999999</v>
      </c>
      <c r="E151" s="7">
        <v>0.01</v>
      </c>
      <c r="F151" s="7">
        <v>0.62375000000000003</v>
      </c>
      <c r="G151" s="26">
        <v>1524.0296116515697</v>
      </c>
      <c r="H151" s="26">
        <v>57.143967441003738</v>
      </c>
      <c r="I151" s="26">
        <v>1752.8879158304308</v>
      </c>
      <c r="J151" s="26">
        <v>87.264982822727077</v>
      </c>
      <c r="K151" s="26">
        <v>2020.2738219549231</v>
      </c>
      <c r="L151" s="8">
        <v>86.072759295507183</v>
      </c>
      <c r="M151" s="2">
        <v>210</v>
      </c>
      <c r="N151" s="8">
        <v>102.5</v>
      </c>
      <c r="O151" s="9">
        <f t="shared" si="5"/>
        <v>0.48809523809523808</v>
      </c>
    </row>
    <row r="152" spans="1:15" x14ac:dyDescent="0.35">
      <c r="A152" s="5" t="s">
        <v>161</v>
      </c>
      <c r="B152" s="6">
        <v>5.44</v>
      </c>
      <c r="C152" s="6">
        <v>0.26</v>
      </c>
      <c r="D152" s="7">
        <v>0.29799999999999999</v>
      </c>
      <c r="E152" s="7">
        <v>1.0999999999999999E-2</v>
      </c>
      <c r="F152" s="7">
        <v>0.76424999999999998</v>
      </c>
      <c r="G152" s="26">
        <v>1681.3835183361696</v>
      </c>
      <c r="H152" s="26">
        <v>62.064492287576734</v>
      </c>
      <c r="I152" s="26">
        <v>1891.1799158412573</v>
      </c>
      <c r="J152" s="26">
        <v>90.387275389471853</v>
      </c>
      <c r="K152" s="26">
        <v>2108.7330769445839</v>
      </c>
      <c r="L152" s="8">
        <v>72.548156316900815</v>
      </c>
      <c r="M152" s="2">
        <v>343</v>
      </c>
      <c r="N152" s="8">
        <v>235.1</v>
      </c>
      <c r="O152" s="9">
        <f t="shared" si="5"/>
        <v>0.68542274052478136</v>
      </c>
    </row>
    <row r="153" spans="1:15" x14ac:dyDescent="0.35">
      <c r="A153" s="5" t="s">
        <v>162</v>
      </c>
      <c r="B153" s="6">
        <v>5.9</v>
      </c>
      <c r="C153" s="6">
        <v>0.36</v>
      </c>
      <c r="D153" s="7">
        <v>0.32200000000000001</v>
      </c>
      <c r="E153" s="7">
        <v>1.6E-2</v>
      </c>
      <c r="F153" s="7">
        <v>0.77098999999999995</v>
      </c>
      <c r="G153" s="26">
        <v>1799.4890664270404</v>
      </c>
      <c r="H153" s="26">
        <v>89.415605785194558</v>
      </c>
      <c r="I153" s="26">
        <v>1961.2341083446349</v>
      </c>
      <c r="J153" s="26">
        <v>119.66852186509637</v>
      </c>
      <c r="K153" s="26">
        <v>2120.7557545124941</v>
      </c>
      <c r="L153" s="8">
        <v>78.904352293934849</v>
      </c>
      <c r="M153" s="2">
        <v>949</v>
      </c>
      <c r="N153" s="8">
        <v>427</v>
      </c>
      <c r="O153" s="9">
        <f t="shared" si="5"/>
        <v>0.44994731296101159</v>
      </c>
    </row>
    <row r="154" spans="1:15" ht="15" thickBot="1" x14ac:dyDescent="0.4">
      <c r="A154" s="5" t="s">
        <v>163</v>
      </c>
      <c r="B154" s="6">
        <v>0.51600000000000001</v>
      </c>
      <c r="C154" s="6">
        <v>0.02</v>
      </c>
      <c r="D154" s="7">
        <v>4.2200000000000001E-2</v>
      </c>
      <c r="E154" s="7">
        <v>1E-3</v>
      </c>
      <c r="F154" s="7">
        <v>0.38893</v>
      </c>
      <c r="G154" s="26">
        <v>266.45520382257672</v>
      </c>
      <c r="H154" s="27">
        <v>6.3141043559852301</v>
      </c>
      <c r="I154" s="26">
        <v>422.47579552234345</v>
      </c>
      <c r="J154" s="26">
        <v>16.375030834199361</v>
      </c>
      <c r="K154" s="26">
        <v>1395.5265752374435</v>
      </c>
      <c r="L154" s="8">
        <v>50.402765697063423</v>
      </c>
      <c r="M154" s="2">
        <v>4550</v>
      </c>
      <c r="N154" s="8">
        <v>1470</v>
      </c>
      <c r="O154" s="15">
        <f t="shared" si="5"/>
        <v>0.32307692307692309</v>
      </c>
    </row>
    <row r="155" spans="1:15" ht="15" thickBot="1" x14ac:dyDescent="0.4">
      <c r="A155" s="47" t="s">
        <v>164</v>
      </c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9"/>
    </row>
    <row r="156" spans="1:15" ht="15" thickBot="1" x14ac:dyDescent="0.4">
      <c r="A156" s="47" t="s">
        <v>165</v>
      </c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49"/>
    </row>
    <row r="157" spans="1:15" x14ac:dyDescent="0.35">
      <c r="A157" s="29" t="s">
        <v>166</v>
      </c>
      <c r="B157" s="6">
        <v>0.749</v>
      </c>
      <c r="C157" s="6">
        <v>4.7E-2</v>
      </c>
      <c r="D157" s="7">
        <v>9.2100000000000001E-2</v>
      </c>
      <c r="E157" s="7">
        <v>3.5999999999999999E-3</v>
      </c>
      <c r="F157" s="7">
        <v>0.14518</v>
      </c>
      <c r="G157" s="26">
        <v>567.94487169409012</v>
      </c>
      <c r="H157" s="26">
        <v>22.199799545045867</v>
      </c>
      <c r="I157" s="26">
        <v>567.64400267702194</v>
      </c>
      <c r="J157" s="26">
        <v>35.619850635273735</v>
      </c>
      <c r="K157" s="26">
        <v>610.77087980580905</v>
      </c>
      <c r="L157" s="8">
        <v>38.553643575781969</v>
      </c>
      <c r="M157" s="8">
        <v>80.7</v>
      </c>
      <c r="N157" s="8">
        <v>31.6</v>
      </c>
      <c r="O157" s="12">
        <f t="shared" ref="O157:O193" si="6">N157/M157</f>
        <v>0.39157372986369271</v>
      </c>
    </row>
    <row r="158" spans="1:15" x14ac:dyDescent="0.35">
      <c r="A158" s="5" t="s">
        <v>167</v>
      </c>
      <c r="B158" s="6">
        <v>0.75700000000000001</v>
      </c>
      <c r="C158" s="6">
        <v>3.4000000000000002E-2</v>
      </c>
      <c r="D158" s="7">
        <v>9.4299999999999995E-2</v>
      </c>
      <c r="E158" s="7">
        <v>2.2000000000000001E-3</v>
      </c>
      <c r="F158" s="7">
        <v>0.25076999999999999</v>
      </c>
      <c r="G158" s="26">
        <v>580.91790131996993</v>
      </c>
      <c r="H158" s="26">
        <v>13.552697591770244</v>
      </c>
      <c r="I158" s="26">
        <v>572.2778181499317</v>
      </c>
      <c r="J158" s="26">
        <v>25.7033630344751</v>
      </c>
      <c r="K158" s="26">
        <v>567.09604422188295</v>
      </c>
      <c r="L158" s="8">
        <v>22.107133927293741</v>
      </c>
      <c r="M158" s="8">
        <v>165.9</v>
      </c>
      <c r="N158" s="8">
        <v>107.2</v>
      </c>
      <c r="O158" s="9">
        <f t="shared" si="6"/>
        <v>0.64617239300783602</v>
      </c>
    </row>
    <row r="159" spans="1:15" x14ac:dyDescent="0.35">
      <c r="A159" s="5" t="s">
        <v>168</v>
      </c>
      <c r="B159" s="6">
        <v>0.76</v>
      </c>
      <c r="C159" s="6">
        <v>3.5999999999999997E-2</v>
      </c>
      <c r="D159" s="7">
        <v>9.4899999999999998E-2</v>
      </c>
      <c r="E159" s="7">
        <v>2.3E-3</v>
      </c>
      <c r="F159" s="7">
        <v>0.34581000000000001</v>
      </c>
      <c r="G159" s="26">
        <v>584.45147395482445</v>
      </c>
      <c r="H159" s="26">
        <v>14.164788093741793</v>
      </c>
      <c r="I159" s="26">
        <v>574.0100614815052</v>
      </c>
      <c r="J159" s="26">
        <v>27.189950280702877</v>
      </c>
      <c r="K159" s="26">
        <v>570.78177989232813</v>
      </c>
      <c r="L159" s="8">
        <v>25.110535156007668</v>
      </c>
      <c r="M159" s="8">
        <v>55.3</v>
      </c>
      <c r="N159" s="8">
        <v>24.8</v>
      </c>
      <c r="O159" s="9">
        <f t="shared" si="6"/>
        <v>0.44846292947558775</v>
      </c>
    </row>
    <row r="160" spans="1:15" x14ac:dyDescent="0.35">
      <c r="A160" s="5" t="s">
        <v>169</v>
      </c>
      <c r="B160" s="6">
        <v>0.76500000000000001</v>
      </c>
      <c r="C160" s="6">
        <v>3.3000000000000002E-2</v>
      </c>
      <c r="D160" s="7">
        <v>9.3399999999999997E-2</v>
      </c>
      <c r="E160" s="7">
        <v>3.8E-3</v>
      </c>
      <c r="F160" s="7">
        <v>0.71604000000000001</v>
      </c>
      <c r="G160" s="26">
        <v>575.61390800168761</v>
      </c>
      <c r="H160" s="26">
        <v>23.418981267734615</v>
      </c>
      <c r="I160" s="26">
        <v>576.89058271336762</v>
      </c>
      <c r="J160" s="26">
        <v>24.885476117047233</v>
      </c>
      <c r="K160" s="26">
        <v>589.08345455945437</v>
      </c>
      <c r="L160" s="8">
        <v>24.709876449641541</v>
      </c>
      <c r="M160" s="8">
        <v>476</v>
      </c>
      <c r="N160" s="8">
        <v>113.7</v>
      </c>
      <c r="O160" s="9">
        <f t="shared" si="6"/>
        <v>0.23886554621848741</v>
      </c>
    </row>
    <row r="161" spans="1:15" x14ac:dyDescent="0.35">
      <c r="A161" s="5" t="s">
        <v>170</v>
      </c>
      <c r="B161" s="6">
        <v>0.76900000000000002</v>
      </c>
      <c r="C161" s="6">
        <v>3.5000000000000003E-2</v>
      </c>
      <c r="D161" s="7">
        <v>9.4500000000000001E-2</v>
      </c>
      <c r="E161" s="7">
        <v>2.2000000000000001E-3</v>
      </c>
      <c r="F161" s="7">
        <v>9.9851999999999996E-2</v>
      </c>
      <c r="G161" s="26">
        <v>582.09597409044716</v>
      </c>
      <c r="H161" s="26">
        <v>13.551440666655914</v>
      </c>
      <c r="I161" s="26">
        <v>579.18913050479603</v>
      </c>
      <c r="J161" s="26">
        <v>26.361013742090847</v>
      </c>
      <c r="K161" s="26">
        <v>570.78177989232813</v>
      </c>
      <c r="L161" s="8">
        <v>26.07632496970027</v>
      </c>
      <c r="M161" s="8">
        <v>101.5</v>
      </c>
      <c r="N161" s="8">
        <v>41.9</v>
      </c>
      <c r="O161" s="9">
        <f t="shared" si="6"/>
        <v>0.412807881773399</v>
      </c>
    </row>
    <row r="162" spans="1:15" x14ac:dyDescent="0.35">
      <c r="A162" s="5" t="s">
        <v>171</v>
      </c>
      <c r="B162" s="6">
        <v>0.77500000000000002</v>
      </c>
      <c r="C162" s="6">
        <v>3.2000000000000001E-2</v>
      </c>
      <c r="D162" s="7">
        <v>9.2399999999999996E-2</v>
      </c>
      <c r="E162" s="7">
        <v>2.0999999999999999E-3</v>
      </c>
      <c r="F162" s="7">
        <v>0.34722999999999998</v>
      </c>
      <c r="G162" s="26">
        <v>569.71545925810108</v>
      </c>
      <c r="H162" s="26">
        <v>12.948078619502297</v>
      </c>
      <c r="I162" s="26">
        <v>582.62722539206891</v>
      </c>
      <c r="J162" s="26">
        <v>24.056866080704779</v>
      </c>
      <c r="K162" s="26">
        <v>635.70396364903775</v>
      </c>
      <c r="L162" s="8">
        <v>22.964675205712368</v>
      </c>
      <c r="M162" s="8">
        <v>206.1</v>
      </c>
      <c r="N162" s="8">
        <v>62.9</v>
      </c>
      <c r="O162" s="9">
        <f t="shared" si="6"/>
        <v>0.30519165453663272</v>
      </c>
    </row>
    <row r="163" spans="1:15" x14ac:dyDescent="0.35">
      <c r="A163" s="5" t="s">
        <v>172</v>
      </c>
      <c r="B163" s="6">
        <v>0.78100000000000003</v>
      </c>
      <c r="C163" s="6">
        <v>0.03</v>
      </c>
      <c r="D163" s="7">
        <v>9.5100000000000004E-2</v>
      </c>
      <c r="E163" s="7">
        <v>2E-3</v>
      </c>
      <c r="F163" s="7">
        <v>0.63788</v>
      </c>
      <c r="G163" s="26">
        <v>585.62890120597194</v>
      </c>
      <c r="H163" s="26">
        <v>12.316065219894258</v>
      </c>
      <c r="I163" s="26">
        <v>586.05371813730483</v>
      </c>
      <c r="J163" s="26">
        <v>22.511666509755628</v>
      </c>
      <c r="K163" s="26">
        <v>596.34554251237068</v>
      </c>
      <c r="L163" s="8">
        <v>16.9529669276092</v>
      </c>
      <c r="M163" s="8">
        <v>523</v>
      </c>
      <c r="N163" s="8">
        <v>174</v>
      </c>
      <c r="O163" s="9">
        <f t="shared" si="6"/>
        <v>0.33269598470363287</v>
      </c>
    </row>
    <row r="164" spans="1:15" x14ac:dyDescent="0.35">
      <c r="A164" s="5" t="s">
        <v>173</v>
      </c>
      <c r="B164" s="6">
        <v>0.78300000000000003</v>
      </c>
      <c r="C164" s="6">
        <v>0.04</v>
      </c>
      <c r="D164" s="7">
        <v>9.0200000000000002E-2</v>
      </c>
      <c r="E164" s="7">
        <v>3.3E-3</v>
      </c>
      <c r="F164" s="7">
        <v>0.33738000000000001</v>
      </c>
      <c r="G164" s="26">
        <v>556.71984301720227</v>
      </c>
      <c r="H164" s="26">
        <v>20.367799134775691</v>
      </c>
      <c r="I164" s="26">
        <v>587.19331764329934</v>
      </c>
      <c r="J164" s="26">
        <v>29.997104349593837</v>
      </c>
      <c r="K164" s="26">
        <v>646.27069642460788</v>
      </c>
      <c r="L164" s="8">
        <v>41.183916929019126</v>
      </c>
      <c r="M164" s="8">
        <v>142.5</v>
      </c>
      <c r="N164" s="8">
        <v>72.5</v>
      </c>
      <c r="O164" s="9">
        <f t="shared" si="6"/>
        <v>0.50877192982456143</v>
      </c>
    </row>
    <row r="165" spans="1:15" x14ac:dyDescent="0.35">
      <c r="A165" s="5" t="s">
        <v>174</v>
      </c>
      <c r="B165" s="6">
        <v>0.78600000000000003</v>
      </c>
      <c r="C165" s="6">
        <v>3.7999999999999999E-2</v>
      </c>
      <c r="D165" s="7">
        <v>9.8000000000000004E-2</v>
      </c>
      <c r="E165" s="7">
        <v>2.5000000000000001E-3</v>
      </c>
      <c r="F165" s="7">
        <v>0.42527999999999999</v>
      </c>
      <c r="G165" s="26">
        <v>602.6774735686638</v>
      </c>
      <c r="H165" s="26">
        <v>15.374425346139382</v>
      </c>
      <c r="I165" s="26">
        <v>588.90032233772376</v>
      </c>
      <c r="J165" s="26">
        <v>28.471007950169849</v>
      </c>
      <c r="K165" s="26">
        <v>537.29901071766722</v>
      </c>
      <c r="L165" s="8">
        <v>21.233466059289253</v>
      </c>
      <c r="M165" s="8">
        <v>87</v>
      </c>
      <c r="N165" s="8">
        <v>63.4</v>
      </c>
      <c r="O165" s="9">
        <f t="shared" si="6"/>
        <v>0.72873563218390802</v>
      </c>
    </row>
    <row r="166" spans="1:15" x14ac:dyDescent="0.35">
      <c r="A166" s="5" t="s">
        <v>175</v>
      </c>
      <c r="B166" s="6">
        <v>0.78700000000000003</v>
      </c>
      <c r="C166" s="6">
        <v>0.04</v>
      </c>
      <c r="D166" s="7">
        <v>9.4E-2</v>
      </c>
      <c r="E166" s="7">
        <v>3.5999999999999999E-3</v>
      </c>
      <c r="F166" s="7">
        <v>0.33346999999999999</v>
      </c>
      <c r="G166" s="26">
        <v>579.15038839509782</v>
      </c>
      <c r="H166" s="26">
        <v>22.180227640663322</v>
      </c>
      <c r="I166" s="26">
        <v>589.46868678203884</v>
      </c>
      <c r="J166" s="26">
        <v>29.960289035935901</v>
      </c>
      <c r="K166" s="26">
        <v>670.65559810766626</v>
      </c>
      <c r="L166" s="8">
        <v>34.670402486987598</v>
      </c>
      <c r="M166" s="8">
        <v>250.7</v>
      </c>
      <c r="N166" s="8">
        <v>143.9</v>
      </c>
      <c r="O166" s="9">
        <f t="shared" si="6"/>
        <v>0.57399282010370967</v>
      </c>
    </row>
    <row r="167" spans="1:15" x14ac:dyDescent="0.35">
      <c r="A167" s="5" t="s">
        <v>176</v>
      </c>
      <c r="B167" s="6">
        <v>0.78900000000000003</v>
      </c>
      <c r="C167" s="6">
        <v>2.9000000000000001E-2</v>
      </c>
      <c r="D167" s="7">
        <v>9.6600000000000005E-2</v>
      </c>
      <c r="E167" s="7">
        <v>2.5000000000000001E-3</v>
      </c>
      <c r="F167" s="7">
        <v>0.62653000000000003</v>
      </c>
      <c r="G167" s="26">
        <v>594.45275737509144</v>
      </c>
      <c r="H167" s="26">
        <v>15.384388130825347</v>
      </c>
      <c r="I167" s="26">
        <v>590.60446212781869</v>
      </c>
      <c r="J167" s="26">
        <v>21.707895312682815</v>
      </c>
      <c r="K167" s="26">
        <v>592.71864659192636</v>
      </c>
      <c r="L167" s="8">
        <v>17.870913967595769</v>
      </c>
      <c r="M167" s="8">
        <v>429</v>
      </c>
      <c r="N167" s="8">
        <v>186</v>
      </c>
      <c r="O167" s="9">
        <f t="shared" si="6"/>
        <v>0.43356643356643354</v>
      </c>
    </row>
    <row r="168" spans="1:15" x14ac:dyDescent="0.35">
      <c r="A168" s="5" t="s">
        <v>177</v>
      </c>
      <c r="B168" s="6">
        <v>0.79100000000000004</v>
      </c>
      <c r="C168" s="6">
        <v>3.3000000000000002E-2</v>
      </c>
      <c r="D168" s="7">
        <v>9.4600000000000004E-2</v>
      </c>
      <c r="E168" s="7">
        <v>2.5999999999999999E-3</v>
      </c>
      <c r="F168" s="7">
        <v>0.46589999999999998</v>
      </c>
      <c r="G168" s="26">
        <v>582.68492975136667</v>
      </c>
      <c r="H168" s="26">
        <v>16.014596377944539</v>
      </c>
      <c r="I168" s="26">
        <v>591.73896845060131</v>
      </c>
      <c r="J168" s="26">
        <v>24.686960757104732</v>
      </c>
      <c r="K168" s="26">
        <v>632.16600412783021</v>
      </c>
      <c r="L168" s="8">
        <v>22.874427780941225</v>
      </c>
      <c r="M168" s="8">
        <v>229.4</v>
      </c>
      <c r="N168" s="8">
        <v>88.4</v>
      </c>
      <c r="O168" s="9">
        <f t="shared" si="6"/>
        <v>0.3853530950305144</v>
      </c>
    </row>
    <row r="169" spans="1:15" x14ac:dyDescent="0.35">
      <c r="A169" s="5" t="s">
        <v>178</v>
      </c>
      <c r="B169" s="6">
        <v>0.79600000000000004</v>
      </c>
      <c r="C169" s="6">
        <v>3.3000000000000002E-2</v>
      </c>
      <c r="D169" s="7">
        <v>9.5600000000000004E-2</v>
      </c>
      <c r="E169" s="7">
        <v>2.2000000000000001E-3</v>
      </c>
      <c r="F169" s="7">
        <v>0.52334000000000003</v>
      </c>
      <c r="G169" s="26">
        <v>588.57152881086847</v>
      </c>
      <c r="H169" s="26">
        <v>13.54453308978986</v>
      </c>
      <c r="I169" s="26">
        <v>594.5697008478528</v>
      </c>
      <c r="J169" s="26">
        <v>24.649246391933598</v>
      </c>
      <c r="K169" s="26">
        <v>625.06631142741878</v>
      </c>
      <c r="L169" s="8">
        <v>20.629251202225042</v>
      </c>
      <c r="M169" s="8">
        <v>213.6</v>
      </c>
      <c r="N169" s="8">
        <v>82.3</v>
      </c>
      <c r="O169" s="9">
        <f t="shared" si="6"/>
        <v>0.38529962546816476</v>
      </c>
    </row>
    <row r="170" spans="1:15" x14ac:dyDescent="0.35">
      <c r="A170" s="5" t="s">
        <v>179</v>
      </c>
      <c r="B170" s="6">
        <v>0.8</v>
      </c>
      <c r="C170" s="6">
        <v>3.2000000000000001E-2</v>
      </c>
      <c r="D170" s="7">
        <v>9.64E-2</v>
      </c>
      <c r="E170" s="7">
        <v>2.3999999999999998E-3</v>
      </c>
      <c r="F170" s="7">
        <v>0.49674000000000001</v>
      </c>
      <c r="G170" s="26">
        <v>593.27694083154699</v>
      </c>
      <c r="H170" s="26">
        <v>14.770380269665068</v>
      </c>
      <c r="I170" s="26">
        <v>596.82861847196943</v>
      </c>
      <c r="J170" s="26">
        <v>23.873144738878775</v>
      </c>
      <c r="K170" s="26">
        <v>596.34554251237068</v>
      </c>
      <c r="L170" s="8">
        <v>19.944666973657885</v>
      </c>
      <c r="M170" s="8">
        <v>234</v>
      </c>
      <c r="N170" s="8">
        <v>99</v>
      </c>
      <c r="O170" s="9">
        <f t="shared" si="6"/>
        <v>0.42307692307692307</v>
      </c>
    </row>
    <row r="171" spans="1:15" x14ac:dyDescent="0.35">
      <c r="A171" s="5" t="s">
        <v>180</v>
      </c>
      <c r="B171" s="6">
        <v>0.80100000000000005</v>
      </c>
      <c r="C171" s="6">
        <v>4.3999999999999997E-2</v>
      </c>
      <c r="D171" s="7">
        <v>9.64E-2</v>
      </c>
      <c r="E171" s="7">
        <v>3.0000000000000001E-3</v>
      </c>
      <c r="F171" s="7">
        <v>0.37352999999999997</v>
      </c>
      <c r="G171" s="26">
        <v>593.27694083154699</v>
      </c>
      <c r="H171" s="26">
        <v>18.462975337081339</v>
      </c>
      <c r="I171" s="26">
        <v>597.39256353131861</v>
      </c>
      <c r="J171" s="26">
        <v>32.815571529810256</v>
      </c>
      <c r="K171" s="26">
        <v>628.62013129423917</v>
      </c>
      <c r="L171" s="8">
        <v>33.139776279103224</v>
      </c>
      <c r="M171" s="8">
        <v>82.3</v>
      </c>
      <c r="N171" s="8">
        <v>48.3</v>
      </c>
      <c r="O171" s="9">
        <f t="shared" si="6"/>
        <v>0.58687727825030378</v>
      </c>
    </row>
    <row r="172" spans="1:15" x14ac:dyDescent="0.35">
      <c r="A172" s="5" t="s">
        <v>181</v>
      </c>
      <c r="B172" s="6">
        <v>0.80100000000000005</v>
      </c>
      <c r="C172" s="6">
        <v>4.4999999999999998E-2</v>
      </c>
      <c r="D172" s="7">
        <v>9.6299999999999997E-2</v>
      </c>
      <c r="E172" s="7">
        <v>3.7000000000000002E-3</v>
      </c>
      <c r="F172" s="7">
        <v>0.58511000000000002</v>
      </c>
      <c r="G172" s="26">
        <v>592.68895212478549</v>
      </c>
      <c r="H172" s="26">
        <v>22.772057350588849</v>
      </c>
      <c r="I172" s="26">
        <v>597.39256353131861</v>
      </c>
      <c r="J172" s="26">
        <v>33.561379973669581</v>
      </c>
      <c r="K172" s="26">
        <v>614.35682925071933</v>
      </c>
      <c r="L172" s="8">
        <v>28.527348621923949</v>
      </c>
      <c r="M172" s="8">
        <v>308</v>
      </c>
      <c r="N172" s="8">
        <v>128</v>
      </c>
      <c r="O172" s="9">
        <f t="shared" si="6"/>
        <v>0.41558441558441561</v>
      </c>
    </row>
    <row r="173" spans="1:15" x14ac:dyDescent="0.35">
      <c r="A173" s="5" t="s">
        <v>182</v>
      </c>
      <c r="B173" s="6">
        <v>0.80400000000000005</v>
      </c>
      <c r="C173" s="6">
        <v>3.5000000000000003E-2</v>
      </c>
      <c r="D173" s="7">
        <v>9.8299999999999998E-2</v>
      </c>
      <c r="E173" s="7">
        <v>2.3E-3</v>
      </c>
      <c r="F173" s="7">
        <v>0.24318999999999999</v>
      </c>
      <c r="G173" s="26">
        <v>604.43854834593537</v>
      </c>
      <c r="H173" s="26">
        <v>14.142509269538669</v>
      </c>
      <c r="I173" s="26">
        <v>599.08252184640492</v>
      </c>
      <c r="J173" s="26">
        <v>26.079463015701709</v>
      </c>
      <c r="K173" s="26">
        <v>589.08345455945437</v>
      </c>
      <c r="L173" s="8">
        <v>23.721481391655878</v>
      </c>
      <c r="M173" s="8">
        <v>157.1</v>
      </c>
      <c r="N173" s="8">
        <v>76.599999999999994</v>
      </c>
      <c r="O173" s="9">
        <f t="shared" si="6"/>
        <v>0.48758752387014637</v>
      </c>
    </row>
    <row r="174" spans="1:15" x14ac:dyDescent="0.35">
      <c r="A174" s="5" t="s">
        <v>183</v>
      </c>
      <c r="B174" s="6">
        <v>0.80700000000000005</v>
      </c>
      <c r="C174" s="6">
        <v>3.6999999999999998E-2</v>
      </c>
      <c r="D174" s="7">
        <v>9.69E-2</v>
      </c>
      <c r="E174" s="7">
        <v>2.5999999999999999E-3</v>
      </c>
      <c r="F174" s="7">
        <v>0.47353000000000001</v>
      </c>
      <c r="G174" s="26">
        <v>596.21608016213622</v>
      </c>
      <c r="H174" s="26">
        <v>15.997541882575376</v>
      </c>
      <c r="I174" s="26">
        <v>600.76967214305876</v>
      </c>
      <c r="J174" s="26">
        <v>27.544582241998974</v>
      </c>
      <c r="K174" s="26">
        <v>599.96417822687522</v>
      </c>
      <c r="L174" s="8">
        <v>25.040241161388781</v>
      </c>
      <c r="M174" s="8">
        <v>97.8</v>
      </c>
      <c r="N174" s="8">
        <v>56.3</v>
      </c>
      <c r="O174" s="9">
        <f t="shared" si="6"/>
        <v>0.57566462167689159</v>
      </c>
    </row>
    <row r="175" spans="1:15" x14ac:dyDescent="0.35">
      <c r="A175" s="5" t="s">
        <v>184</v>
      </c>
      <c r="B175" s="6">
        <v>0.80800000000000005</v>
      </c>
      <c r="C175" s="6">
        <v>3.2000000000000001E-2</v>
      </c>
      <c r="D175" s="7">
        <v>9.8199999999999996E-2</v>
      </c>
      <c r="E175" s="7">
        <v>2.7000000000000001E-3</v>
      </c>
      <c r="F175" s="7">
        <v>0.19977</v>
      </c>
      <c r="G175" s="26">
        <v>603.85157687436106</v>
      </c>
      <c r="H175" s="26">
        <v>16.602843763348012</v>
      </c>
      <c r="I175" s="26">
        <v>601.33143318270277</v>
      </c>
      <c r="J175" s="26">
        <v>23.815106264661495</v>
      </c>
      <c r="K175" s="26">
        <v>621.50451059598743</v>
      </c>
      <c r="L175" s="8">
        <v>25.682004570082128</v>
      </c>
      <c r="M175" s="8">
        <v>172</v>
      </c>
      <c r="N175" s="8">
        <v>102</v>
      </c>
      <c r="O175" s="9">
        <f t="shared" si="6"/>
        <v>0.59302325581395354</v>
      </c>
    </row>
    <row r="176" spans="1:15" x14ac:dyDescent="0.35">
      <c r="A176" s="5" t="s">
        <v>185</v>
      </c>
      <c r="B176" s="6">
        <v>0.81</v>
      </c>
      <c r="C176" s="6">
        <v>4.5999999999999999E-2</v>
      </c>
      <c r="D176" s="7">
        <v>9.6799999999999997E-2</v>
      </c>
      <c r="E176" s="7">
        <v>4.1000000000000003E-3</v>
      </c>
      <c r="F176" s="7">
        <v>0.77812999999999999</v>
      </c>
      <c r="G176" s="26">
        <v>595.6283594905243</v>
      </c>
      <c r="H176" s="26">
        <v>25.22806068090031</v>
      </c>
      <c r="I176" s="26">
        <v>602.45402373735533</v>
      </c>
      <c r="J176" s="26">
        <v>34.213438385084373</v>
      </c>
      <c r="K176" s="26">
        <v>574.45899914544827</v>
      </c>
      <c r="L176" s="8">
        <v>24.259248274723319</v>
      </c>
      <c r="M176" s="8">
        <v>433</v>
      </c>
      <c r="N176" s="8">
        <v>146.1</v>
      </c>
      <c r="O176" s="9">
        <f t="shared" si="6"/>
        <v>0.33741339491916855</v>
      </c>
    </row>
    <row r="177" spans="1:15" x14ac:dyDescent="0.35">
      <c r="A177" s="5" t="s">
        <v>186</v>
      </c>
      <c r="B177" s="6">
        <v>0.81</v>
      </c>
      <c r="C177" s="6">
        <v>3.5999999999999997E-2</v>
      </c>
      <c r="D177" s="7">
        <v>9.5500000000000002E-2</v>
      </c>
      <c r="E177" s="7">
        <v>2.3E-3</v>
      </c>
      <c r="F177" s="7">
        <v>0.35082000000000002</v>
      </c>
      <c r="G177" s="26">
        <v>587.98311073897878</v>
      </c>
      <c r="H177" s="26">
        <v>14.160849787430903</v>
      </c>
      <c r="I177" s="26">
        <v>602.45402373735533</v>
      </c>
      <c r="J177" s="26">
        <v>26.775734388326899</v>
      </c>
      <c r="K177" s="26">
        <v>646.27069642460788</v>
      </c>
      <c r="L177" s="8">
        <v>24.287951009421537</v>
      </c>
      <c r="M177" s="8">
        <v>112.7</v>
      </c>
      <c r="N177" s="8">
        <v>49.6</v>
      </c>
      <c r="O177" s="9">
        <f t="shared" si="6"/>
        <v>0.44010647737355812</v>
      </c>
    </row>
    <row r="178" spans="1:15" x14ac:dyDescent="0.35">
      <c r="A178" s="5" t="s">
        <v>187</v>
      </c>
      <c r="B178" s="6">
        <v>0.81100000000000005</v>
      </c>
      <c r="C178" s="6">
        <v>3.2000000000000001E-2</v>
      </c>
      <c r="D178" s="7">
        <v>9.69E-2</v>
      </c>
      <c r="E178" s="7">
        <v>2.0999999999999999E-3</v>
      </c>
      <c r="F178" s="7">
        <v>0.44026999999999999</v>
      </c>
      <c r="G178" s="26">
        <v>596.21608016213622</v>
      </c>
      <c r="H178" s="26">
        <v>12.921091520541651</v>
      </c>
      <c r="I178" s="26">
        <v>603.01485393844371</v>
      </c>
      <c r="J178" s="26">
        <v>23.793434434069294</v>
      </c>
      <c r="K178" s="26">
        <v>617.93469465630642</v>
      </c>
      <c r="L178" s="8">
        <v>20.461413730341274</v>
      </c>
      <c r="M178" s="8">
        <v>263</v>
      </c>
      <c r="N178" s="8">
        <v>144</v>
      </c>
      <c r="O178" s="9">
        <f t="shared" si="6"/>
        <v>0.54752851711026618</v>
      </c>
    </row>
    <row r="179" spans="1:15" x14ac:dyDescent="0.35">
      <c r="A179" s="5" t="s">
        <v>188</v>
      </c>
      <c r="B179" s="6">
        <v>0.81399999999999995</v>
      </c>
      <c r="C179" s="6">
        <v>3.3000000000000002E-2</v>
      </c>
      <c r="D179" s="7">
        <v>9.6799999999999997E-2</v>
      </c>
      <c r="E179" s="7">
        <v>3.0000000000000001E-3</v>
      </c>
      <c r="F179" s="7">
        <v>0.61743000000000003</v>
      </c>
      <c r="G179" s="26">
        <v>595.6283594905243</v>
      </c>
      <c r="H179" s="26">
        <v>18.459556595780711</v>
      </c>
      <c r="I179" s="26">
        <v>604.69548834131581</v>
      </c>
      <c r="J179" s="26">
        <v>24.514681959783076</v>
      </c>
      <c r="K179" s="26">
        <v>625.06631142741878</v>
      </c>
      <c r="L179" s="8">
        <v>21.660713762336293</v>
      </c>
      <c r="M179" s="8">
        <v>317</v>
      </c>
      <c r="N179" s="8">
        <v>68.599999999999994</v>
      </c>
      <c r="O179" s="9">
        <f t="shared" si="6"/>
        <v>0.21640378548895897</v>
      </c>
    </row>
    <row r="180" spans="1:15" x14ac:dyDescent="0.35">
      <c r="A180" s="5" t="s">
        <v>189</v>
      </c>
      <c r="B180" s="6">
        <v>0.81699999999999995</v>
      </c>
      <c r="C180" s="6">
        <v>3.4000000000000002E-2</v>
      </c>
      <c r="D180" s="7">
        <v>0.1013</v>
      </c>
      <c r="E180" s="7">
        <v>3.0000000000000001E-3</v>
      </c>
      <c r="F180" s="7">
        <v>0.12263</v>
      </c>
      <c r="G180" s="26">
        <v>622.02288598717939</v>
      </c>
      <c r="H180" s="26">
        <v>18.421210838712124</v>
      </c>
      <c r="I180" s="26">
        <v>606.37334559987221</v>
      </c>
      <c r="J180" s="26">
        <v>25.234631273434101</v>
      </c>
      <c r="K180" s="26">
        <v>541.05425005813254</v>
      </c>
      <c r="L180" s="8">
        <v>25.057400946088471</v>
      </c>
      <c r="M180" s="8">
        <v>122.7</v>
      </c>
      <c r="N180" s="8">
        <v>68.2</v>
      </c>
      <c r="O180" s="9">
        <f t="shared" si="6"/>
        <v>0.55582722086389569</v>
      </c>
    </row>
    <row r="181" spans="1:15" x14ac:dyDescent="0.35">
      <c r="A181" s="5" t="s">
        <v>190</v>
      </c>
      <c r="B181" s="6">
        <v>0.81699999999999995</v>
      </c>
      <c r="C181" s="6">
        <v>0.03</v>
      </c>
      <c r="D181" s="7">
        <v>9.8799999999999999E-2</v>
      </c>
      <c r="E181" s="7">
        <v>2E-3</v>
      </c>
      <c r="F181" s="7">
        <v>0.59755000000000003</v>
      </c>
      <c r="G181" s="26">
        <v>607.37260428030129</v>
      </c>
      <c r="H181" s="26">
        <v>12.294991989479783</v>
      </c>
      <c r="I181" s="26">
        <v>606.37334559987221</v>
      </c>
      <c r="J181" s="26">
        <v>22.265851123618322</v>
      </c>
      <c r="K181" s="26">
        <v>610.77087980580905</v>
      </c>
      <c r="L181" s="8">
        <v>18.26225222010725</v>
      </c>
      <c r="M181" s="8">
        <v>690</v>
      </c>
      <c r="N181" s="8">
        <v>358</v>
      </c>
      <c r="O181" s="9">
        <f t="shared" si="6"/>
        <v>0.51884057971014497</v>
      </c>
    </row>
    <row r="182" spans="1:15" x14ac:dyDescent="0.35">
      <c r="A182" s="5" t="s">
        <v>191</v>
      </c>
      <c r="B182" s="6">
        <v>0.82199999999999995</v>
      </c>
      <c r="C182" s="6">
        <v>0.03</v>
      </c>
      <c r="D182" s="7">
        <v>9.9199999999999997E-2</v>
      </c>
      <c r="E182" s="7">
        <v>2.0999999999999999E-3</v>
      </c>
      <c r="F182" s="7">
        <v>0.50407999999999997</v>
      </c>
      <c r="G182" s="26">
        <v>609.71888790296737</v>
      </c>
      <c r="H182" s="26">
        <v>12.907355489881365</v>
      </c>
      <c r="I182" s="26">
        <v>609.16362779892017</v>
      </c>
      <c r="J182" s="26">
        <v>22.232249189741612</v>
      </c>
      <c r="K182" s="26">
        <v>621.50451059598743</v>
      </c>
      <c r="L182" s="8">
        <v>17.463763107655843</v>
      </c>
      <c r="M182" s="8">
        <v>496</v>
      </c>
      <c r="N182" s="8">
        <v>207.3</v>
      </c>
      <c r="O182" s="9">
        <f t="shared" si="6"/>
        <v>0.4179435483870968</v>
      </c>
    </row>
    <row r="183" spans="1:15" x14ac:dyDescent="0.35">
      <c r="A183" s="5" t="s">
        <v>192</v>
      </c>
      <c r="B183" s="6">
        <v>0.82199999999999995</v>
      </c>
      <c r="C183" s="6">
        <v>3.3000000000000002E-2</v>
      </c>
      <c r="D183" s="7">
        <v>9.9699999999999997E-2</v>
      </c>
      <c r="E183" s="7">
        <v>2.3999999999999998E-3</v>
      </c>
      <c r="F183" s="7">
        <v>0.47578999999999999</v>
      </c>
      <c r="G183" s="26">
        <v>612.65054204513547</v>
      </c>
      <c r="H183" s="26">
        <v>14.747856578819709</v>
      </c>
      <c r="I183" s="26">
        <v>609.16362779892017</v>
      </c>
      <c r="J183" s="26">
        <v>24.455474108715777</v>
      </c>
      <c r="K183" s="26">
        <v>603.57458941479069</v>
      </c>
      <c r="L183" s="8">
        <v>20.119152980493023</v>
      </c>
      <c r="M183" s="8">
        <v>148.80000000000001</v>
      </c>
      <c r="N183" s="8">
        <v>124</v>
      </c>
      <c r="O183" s="9">
        <f t="shared" si="6"/>
        <v>0.83333333333333326</v>
      </c>
    </row>
    <row r="184" spans="1:15" x14ac:dyDescent="0.35">
      <c r="A184" s="5" t="s">
        <v>193</v>
      </c>
      <c r="B184" s="6">
        <v>0.82499999999999996</v>
      </c>
      <c r="C184" s="6">
        <v>3.6999999999999998E-2</v>
      </c>
      <c r="D184" s="7">
        <v>0.1011</v>
      </c>
      <c r="E184" s="7">
        <v>2.5999999999999999E-3</v>
      </c>
      <c r="F184" s="7">
        <v>0.33743000000000001</v>
      </c>
      <c r="G184" s="26">
        <v>620.85208791238267</v>
      </c>
      <c r="H184" s="26">
        <v>15.966522537806082</v>
      </c>
      <c r="I184" s="26">
        <v>610.83412401325563</v>
      </c>
      <c r="J184" s="26">
        <v>27.394984955746011</v>
      </c>
      <c r="K184" s="26">
        <v>559.6988731971968</v>
      </c>
      <c r="L184" s="8">
        <v>21.892983135264505</v>
      </c>
      <c r="M184" s="8">
        <v>112.4</v>
      </c>
      <c r="N184" s="8">
        <v>59.4</v>
      </c>
      <c r="O184" s="9">
        <f t="shared" si="6"/>
        <v>0.52846975088967962</v>
      </c>
    </row>
    <row r="185" spans="1:15" x14ac:dyDescent="0.35">
      <c r="A185" s="5" t="s">
        <v>194</v>
      </c>
      <c r="B185" s="6">
        <v>0.83099999999999996</v>
      </c>
      <c r="C185" s="6">
        <v>3.4000000000000002E-2</v>
      </c>
      <c r="D185" s="7">
        <v>9.7600000000000006E-2</v>
      </c>
      <c r="E185" s="7">
        <v>3.0000000000000001E-3</v>
      </c>
      <c r="F185" s="7">
        <v>0.34025</v>
      </c>
      <c r="G185" s="26">
        <v>600.32862523438291</v>
      </c>
      <c r="H185" s="26">
        <v>18.452724136302752</v>
      </c>
      <c r="I185" s="26">
        <v>614.16689413857307</v>
      </c>
      <c r="J185" s="26">
        <v>25.128368713250886</v>
      </c>
      <c r="K185" s="26">
        <v>656.76740348376654</v>
      </c>
      <c r="L185" s="8">
        <v>28.833690884653166</v>
      </c>
      <c r="M185" s="8">
        <v>331.6</v>
      </c>
      <c r="N185" s="8">
        <v>115.6</v>
      </c>
      <c r="O185" s="9">
        <f t="shared" si="6"/>
        <v>0.34861278648974664</v>
      </c>
    </row>
    <row r="186" spans="1:15" x14ac:dyDescent="0.35">
      <c r="A186" s="5" t="s">
        <v>195</v>
      </c>
      <c r="B186" s="6">
        <v>0.83399999999999996</v>
      </c>
      <c r="C186" s="6">
        <v>4.1000000000000002E-2</v>
      </c>
      <c r="D186" s="7">
        <v>9.9099999999999994E-2</v>
      </c>
      <c r="E186" s="7">
        <v>3.5999999999999999E-3</v>
      </c>
      <c r="F186" s="7">
        <v>0.44708999999999999</v>
      </c>
      <c r="G186" s="26">
        <v>609.13239705216836</v>
      </c>
      <c r="H186" s="26">
        <v>22.127917551844664</v>
      </c>
      <c r="I186" s="26">
        <v>615.82918600220648</v>
      </c>
      <c r="J186" s="26">
        <v>30.27457629027634</v>
      </c>
      <c r="K186" s="26">
        <v>632.16600412783021</v>
      </c>
      <c r="L186" s="8">
        <v>27.033414650203266</v>
      </c>
      <c r="M186" s="8">
        <v>314</v>
      </c>
      <c r="N186" s="8">
        <v>52</v>
      </c>
      <c r="O186" s="9">
        <f t="shared" si="6"/>
        <v>0.16560509554140126</v>
      </c>
    </row>
    <row r="187" spans="1:15" x14ac:dyDescent="0.35">
      <c r="A187" s="5" t="s">
        <v>196</v>
      </c>
      <c r="B187" s="6">
        <v>0.83399999999999996</v>
      </c>
      <c r="C187" s="6">
        <v>4.3999999999999997E-2</v>
      </c>
      <c r="D187" s="7">
        <v>9.8000000000000004E-2</v>
      </c>
      <c r="E187" s="7">
        <v>4.5999999999999999E-3</v>
      </c>
      <c r="F187" s="7">
        <v>0.37430999999999998</v>
      </c>
      <c r="G187" s="26">
        <v>602.6774735686638</v>
      </c>
      <c r="H187" s="26">
        <v>28.288942636896461</v>
      </c>
      <c r="I187" s="26">
        <v>615.82918600220648</v>
      </c>
      <c r="J187" s="26">
        <v>32.489789189564846</v>
      </c>
      <c r="K187" s="26">
        <v>741.63045178799723</v>
      </c>
      <c r="L187" s="8">
        <v>37.08152258939986</v>
      </c>
      <c r="M187" s="8">
        <v>188.5</v>
      </c>
      <c r="N187" s="8">
        <v>98.9</v>
      </c>
      <c r="O187" s="9">
        <f t="shared" si="6"/>
        <v>0.52466843501326266</v>
      </c>
    </row>
    <row r="188" spans="1:15" x14ac:dyDescent="0.35">
      <c r="A188" s="5" t="s">
        <v>197</v>
      </c>
      <c r="B188" s="6">
        <v>0.84599999999999997</v>
      </c>
      <c r="C188" s="6">
        <v>3.3000000000000002E-2</v>
      </c>
      <c r="D188" s="7">
        <v>9.9900000000000003E-2</v>
      </c>
      <c r="E188" s="7">
        <v>3.0999999999999999E-3</v>
      </c>
      <c r="F188" s="7">
        <v>0.58936999999999995</v>
      </c>
      <c r="G188" s="26">
        <v>613.82283049756006</v>
      </c>
      <c r="H188" s="26">
        <v>19.047555300725087</v>
      </c>
      <c r="I188" s="26">
        <v>622.45127286455852</v>
      </c>
      <c r="J188" s="26">
        <v>24.280014189752283</v>
      </c>
      <c r="K188" s="26">
        <v>698.07128412625411</v>
      </c>
      <c r="L188" s="8">
        <v>23.380377937242958</v>
      </c>
      <c r="M188" s="8">
        <v>422</v>
      </c>
      <c r="N188" s="8">
        <v>79.8</v>
      </c>
      <c r="O188" s="9">
        <f t="shared" si="6"/>
        <v>0.18909952606635069</v>
      </c>
    </row>
    <row r="189" spans="1:15" x14ac:dyDescent="0.35">
      <c r="A189" s="5" t="s">
        <v>198</v>
      </c>
      <c r="B189" s="6">
        <v>0.84799999999999998</v>
      </c>
      <c r="C189" s="6">
        <v>3.9E-2</v>
      </c>
      <c r="D189" s="7">
        <v>0.1008</v>
      </c>
      <c r="E189" s="7">
        <v>3.2000000000000002E-3</v>
      </c>
      <c r="F189" s="7">
        <v>0.70408999999999999</v>
      </c>
      <c r="G189" s="26">
        <v>619.09549200285039</v>
      </c>
      <c r="H189" s="26">
        <v>19.653825142947632</v>
      </c>
      <c r="I189" s="26">
        <v>623.55076734476563</v>
      </c>
      <c r="J189" s="26">
        <v>28.677452743450306</v>
      </c>
      <c r="K189" s="26">
        <v>614.35682925071933</v>
      </c>
      <c r="L189" s="8">
        <v>22.41434534579739</v>
      </c>
      <c r="M189" s="8">
        <v>505</v>
      </c>
      <c r="N189" s="8">
        <v>171.3</v>
      </c>
      <c r="O189" s="9">
        <f t="shared" si="6"/>
        <v>0.33920792079207923</v>
      </c>
    </row>
    <row r="190" spans="1:15" x14ac:dyDescent="0.35">
      <c r="A190" s="5" t="s">
        <v>199</v>
      </c>
      <c r="B190" s="6">
        <v>0.90700000000000003</v>
      </c>
      <c r="C190" s="6">
        <v>3.4000000000000002E-2</v>
      </c>
      <c r="D190" s="7">
        <v>0.1072</v>
      </c>
      <c r="E190" s="7">
        <v>1.9E-3</v>
      </c>
      <c r="F190" s="7">
        <v>0.46342</v>
      </c>
      <c r="G190" s="26">
        <v>656.46611365845638</v>
      </c>
      <c r="H190" s="26">
        <v>11.635127014468909</v>
      </c>
      <c r="I190" s="26">
        <v>655.46156939461036</v>
      </c>
      <c r="J190" s="26">
        <v>24.570775478960037</v>
      </c>
      <c r="K190" s="26">
        <v>632.16600412783021</v>
      </c>
      <c r="L190" s="8">
        <v>19.755187628994694</v>
      </c>
      <c r="M190" s="8">
        <v>168.3</v>
      </c>
      <c r="N190" s="8">
        <v>122.3</v>
      </c>
      <c r="O190" s="9">
        <f t="shared" si="6"/>
        <v>0.7266785502079619</v>
      </c>
    </row>
    <row r="191" spans="1:15" x14ac:dyDescent="0.35">
      <c r="A191" s="5" t="s">
        <v>200</v>
      </c>
      <c r="B191" s="6">
        <v>0.92</v>
      </c>
      <c r="C191" s="6">
        <v>0.04</v>
      </c>
      <c r="D191" s="7">
        <v>0.1095</v>
      </c>
      <c r="E191" s="7">
        <v>2.5999999999999999E-3</v>
      </c>
      <c r="F191" s="7">
        <v>0.46621000000000001</v>
      </c>
      <c r="G191" s="26">
        <v>669.84343845615797</v>
      </c>
      <c r="H191" s="26">
        <v>15.904958356036627</v>
      </c>
      <c r="I191" s="26">
        <v>662.35993911731748</v>
      </c>
      <c r="J191" s="26">
        <v>28.798258222492066</v>
      </c>
      <c r="K191" s="26">
        <v>625.06631142741878</v>
      </c>
      <c r="L191" s="8">
        <v>23.723638882558795</v>
      </c>
      <c r="M191" s="8">
        <v>210</v>
      </c>
      <c r="N191" s="8">
        <v>42.2</v>
      </c>
      <c r="O191" s="9">
        <f t="shared" si="6"/>
        <v>0.20095238095238097</v>
      </c>
    </row>
    <row r="192" spans="1:15" x14ac:dyDescent="0.35">
      <c r="A192" s="5" t="s">
        <v>201</v>
      </c>
      <c r="B192" s="6">
        <v>0.93500000000000005</v>
      </c>
      <c r="C192" s="6">
        <v>4.2000000000000003E-2</v>
      </c>
      <c r="D192" s="7">
        <v>0.1123</v>
      </c>
      <c r="E192" s="7">
        <v>3.8999999999999998E-3</v>
      </c>
      <c r="F192" s="7">
        <v>0.43663999999999997</v>
      </c>
      <c r="G192" s="26">
        <v>686.09149792648907</v>
      </c>
      <c r="H192" s="26">
        <v>23.826864131017874</v>
      </c>
      <c r="I192" s="26">
        <v>670.26179264024495</v>
      </c>
      <c r="J192" s="26">
        <v>30.108016353893355</v>
      </c>
      <c r="K192" s="26">
        <v>639.23404336988369</v>
      </c>
      <c r="L192" s="8">
        <v>29.341890515338925</v>
      </c>
      <c r="M192" s="8">
        <v>192.6</v>
      </c>
      <c r="N192" s="8">
        <v>118.8</v>
      </c>
      <c r="O192" s="9">
        <f t="shared" si="6"/>
        <v>0.61682242990654201</v>
      </c>
    </row>
    <row r="193" spans="1:15" ht="15" thickBot="1" x14ac:dyDescent="0.4">
      <c r="A193" s="5" t="s">
        <v>202</v>
      </c>
      <c r="B193" s="6">
        <v>0.94</v>
      </c>
      <c r="C193" s="6">
        <v>3.7999999999999999E-2</v>
      </c>
      <c r="D193" s="7">
        <v>0.1104</v>
      </c>
      <c r="E193" s="7">
        <v>2.3999999999999998E-3</v>
      </c>
      <c r="F193" s="7">
        <v>0.23546</v>
      </c>
      <c r="G193" s="26">
        <v>675.07049650541865</v>
      </c>
      <c r="H193" s="26">
        <v>14.675445576204751</v>
      </c>
      <c r="I193" s="26">
        <v>672.88213745772123</v>
      </c>
      <c r="J193" s="26">
        <v>27.201618322758943</v>
      </c>
      <c r="K193" s="26">
        <v>660.25089667202326</v>
      </c>
      <c r="L193" s="8">
        <v>23.580389166857973</v>
      </c>
      <c r="M193" s="8">
        <v>147</v>
      </c>
      <c r="N193" s="8">
        <v>101</v>
      </c>
      <c r="O193" s="15">
        <f t="shared" si="6"/>
        <v>0.68707482993197277</v>
      </c>
    </row>
    <row r="194" spans="1:15" ht="15" thickBot="1" x14ac:dyDescent="0.4">
      <c r="A194" s="47" t="s">
        <v>203</v>
      </c>
      <c r="B194" s="48"/>
      <c r="C194" s="48"/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48"/>
      <c r="O194" s="49"/>
    </row>
    <row r="195" spans="1:15" ht="15" thickBot="1" x14ac:dyDescent="0.4">
      <c r="A195" s="16" t="s">
        <v>204</v>
      </c>
      <c r="B195" s="6">
        <v>2.2970000000000002</v>
      </c>
      <c r="C195" s="6">
        <v>0.11</v>
      </c>
      <c r="D195" s="7">
        <v>0.20219999999999999</v>
      </c>
      <c r="E195" s="7">
        <v>7.1000000000000004E-3</v>
      </c>
      <c r="F195" s="7">
        <v>0.84260999999999997</v>
      </c>
      <c r="G195" s="26">
        <v>1187.1278750873462</v>
      </c>
      <c r="H195" s="26">
        <v>41.684509956083872</v>
      </c>
      <c r="I195" s="26">
        <v>1211.3651460522863</v>
      </c>
      <c r="J195" s="26">
        <v>58.010520707771654</v>
      </c>
      <c r="K195" s="26">
        <v>1250.2859147608908</v>
      </c>
      <c r="L195" s="8">
        <v>42.588814614726211</v>
      </c>
      <c r="M195" s="2">
        <v>506</v>
      </c>
      <c r="N195" s="8">
        <v>140.9</v>
      </c>
      <c r="O195" s="22">
        <f>N195/M195</f>
        <v>0.27845849802371542</v>
      </c>
    </row>
    <row r="196" spans="1:15" ht="15" thickBot="1" x14ac:dyDescent="0.4">
      <c r="A196" s="47" t="s">
        <v>205</v>
      </c>
      <c r="B196" s="48"/>
      <c r="C196" s="48"/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  <c r="O196" s="49"/>
    </row>
    <row r="197" spans="1:15" x14ac:dyDescent="0.35">
      <c r="A197" s="30" t="s">
        <v>206</v>
      </c>
      <c r="B197" s="31">
        <v>2.008</v>
      </c>
      <c r="C197" s="31">
        <v>0.11</v>
      </c>
      <c r="D197" s="32">
        <v>0.1701</v>
      </c>
      <c r="E197" s="32">
        <v>7.4999999999999997E-3</v>
      </c>
      <c r="F197" s="32">
        <v>0.65029999999999999</v>
      </c>
      <c r="G197" s="33">
        <v>1012.7</v>
      </c>
      <c r="H197" s="33">
        <v>44.7</v>
      </c>
      <c r="I197" s="33">
        <v>1118.2</v>
      </c>
      <c r="J197" s="33">
        <v>61.3</v>
      </c>
      <c r="K197" s="33">
        <v>1364.9</v>
      </c>
      <c r="L197" s="33">
        <v>57.9</v>
      </c>
      <c r="M197" s="34">
        <v>472</v>
      </c>
      <c r="N197" s="33">
        <v>168.6</v>
      </c>
      <c r="O197" s="35">
        <v>0.36</v>
      </c>
    </row>
    <row r="198" spans="1:15" x14ac:dyDescent="0.35">
      <c r="A198" s="36" t="s">
        <v>207</v>
      </c>
      <c r="B198" s="31">
        <v>2.1379999999999999</v>
      </c>
      <c r="C198" s="31">
        <v>9.0999999999999998E-2</v>
      </c>
      <c r="D198" s="32">
        <v>0.187</v>
      </c>
      <c r="E198" s="32">
        <v>6.6E-3</v>
      </c>
      <c r="F198" s="32">
        <v>0.69710000000000005</v>
      </c>
      <c r="G198" s="33">
        <v>1105.0999999999999</v>
      </c>
      <c r="H198" s="33">
        <v>39</v>
      </c>
      <c r="I198" s="33">
        <v>1161.2</v>
      </c>
      <c r="J198" s="33">
        <v>49.4</v>
      </c>
      <c r="K198" s="33">
        <v>1301.8</v>
      </c>
      <c r="L198" s="33">
        <v>46.3</v>
      </c>
      <c r="M198" s="34">
        <v>1609</v>
      </c>
      <c r="N198" s="33">
        <v>430</v>
      </c>
      <c r="O198" s="37">
        <v>0.27</v>
      </c>
    </row>
    <row r="199" spans="1:15" ht="15" thickBot="1" x14ac:dyDescent="0.4">
      <c r="A199" s="38" t="s">
        <v>208</v>
      </c>
      <c r="B199" s="31">
        <v>2.1379999999999999</v>
      </c>
      <c r="C199" s="31">
        <v>8.5999999999999993E-2</v>
      </c>
      <c r="D199" s="32">
        <v>0.182</v>
      </c>
      <c r="E199" s="32">
        <v>5.1000000000000004E-3</v>
      </c>
      <c r="F199" s="32">
        <v>0.59530000000000005</v>
      </c>
      <c r="G199" s="33">
        <v>1077.9000000000001</v>
      </c>
      <c r="H199" s="33">
        <v>30.2</v>
      </c>
      <c r="I199" s="33">
        <v>1161.2</v>
      </c>
      <c r="J199" s="33">
        <v>46.7</v>
      </c>
      <c r="K199" s="33">
        <v>1326.9</v>
      </c>
      <c r="L199" s="33">
        <v>43.5</v>
      </c>
      <c r="M199" s="34">
        <v>2360</v>
      </c>
      <c r="N199" s="33">
        <v>14.64</v>
      </c>
      <c r="O199" s="39">
        <v>0.01</v>
      </c>
    </row>
    <row r="200" spans="1:15" ht="15" thickBot="1" x14ac:dyDescent="0.4">
      <c r="A200" s="47" t="s">
        <v>71</v>
      </c>
      <c r="B200" s="50"/>
      <c r="C200" s="50"/>
      <c r="D200" s="50"/>
      <c r="E200" s="50"/>
      <c r="F200" s="50"/>
      <c r="G200" s="50"/>
      <c r="H200" s="50"/>
      <c r="I200" s="50"/>
      <c r="J200" s="50"/>
      <c r="K200" s="50"/>
      <c r="L200" s="50"/>
      <c r="M200" s="50"/>
      <c r="N200" s="50"/>
      <c r="O200" s="51"/>
    </row>
    <row r="201" spans="1:15" ht="15" thickBot="1" x14ac:dyDescent="0.4">
      <c r="A201" s="44" t="s">
        <v>13</v>
      </c>
      <c r="B201" s="45"/>
      <c r="C201" s="45"/>
      <c r="D201" s="45"/>
      <c r="E201" s="45"/>
      <c r="F201" s="45"/>
      <c r="G201" s="45"/>
      <c r="H201" s="45"/>
      <c r="I201" s="45"/>
      <c r="J201" s="45"/>
      <c r="K201" s="45"/>
      <c r="L201" s="45"/>
      <c r="M201" s="45"/>
      <c r="N201" s="45"/>
      <c r="O201" s="46"/>
    </row>
    <row r="202" spans="1:15" x14ac:dyDescent="0.35">
      <c r="A202" s="24" t="s">
        <v>209</v>
      </c>
      <c r="B202" s="6">
        <v>0.375</v>
      </c>
      <c r="C202" s="6">
        <v>1.7000000000000001E-2</v>
      </c>
      <c r="D202" s="7">
        <v>5.1700000000000003E-2</v>
      </c>
      <c r="E202" s="7">
        <v>1.4E-3</v>
      </c>
      <c r="F202" s="7">
        <v>0.64373999999999998</v>
      </c>
      <c r="G202" s="26">
        <v>324.950217849127</v>
      </c>
      <c r="H202" s="27">
        <v>8.7994256284096171</v>
      </c>
      <c r="I202" s="26">
        <v>323.35252182417076</v>
      </c>
      <c r="J202" s="26">
        <v>14.658647656029075</v>
      </c>
      <c r="K202" s="26">
        <v>294.1807743135102</v>
      </c>
      <c r="L202" s="8">
        <v>10.144164631500352</v>
      </c>
      <c r="M202" s="8">
        <v>318.60000000000002</v>
      </c>
      <c r="N202" s="8">
        <v>204</v>
      </c>
      <c r="O202" s="12">
        <f t="shared" ref="O202:O207" si="7">N202/M202</f>
        <v>0.64030131826741987</v>
      </c>
    </row>
    <row r="203" spans="1:15" x14ac:dyDescent="0.35">
      <c r="A203" s="28" t="s">
        <v>210</v>
      </c>
      <c r="B203" s="6">
        <v>0.379</v>
      </c>
      <c r="C203" s="6">
        <v>1.4999999999999999E-2</v>
      </c>
      <c r="D203" s="7">
        <v>5.2290000000000003E-2</v>
      </c>
      <c r="E203" s="7">
        <v>1E-3</v>
      </c>
      <c r="F203" s="7">
        <v>0.30649999999999999</v>
      </c>
      <c r="G203" s="26">
        <v>328.56561950706032</v>
      </c>
      <c r="H203" s="27">
        <v>6.2835268599552556</v>
      </c>
      <c r="I203" s="26">
        <v>326.30207525122074</v>
      </c>
      <c r="J203" s="26">
        <v>12.914330155061508</v>
      </c>
      <c r="K203" s="26">
        <v>333.07216503748305</v>
      </c>
      <c r="L203" s="8">
        <v>12.545090961863767</v>
      </c>
      <c r="M203" s="8">
        <v>198.6</v>
      </c>
      <c r="N203" s="8">
        <v>159</v>
      </c>
      <c r="O203" s="9">
        <f t="shared" si="7"/>
        <v>0.80060422960725075</v>
      </c>
    </row>
    <row r="204" spans="1:15" x14ac:dyDescent="0.35">
      <c r="A204" s="28" t="s">
        <v>211</v>
      </c>
      <c r="B204" s="6">
        <v>0.38519999999999999</v>
      </c>
      <c r="C204" s="6">
        <v>1.4999999999999999E-2</v>
      </c>
      <c r="D204" s="7">
        <v>5.1799999999999999E-2</v>
      </c>
      <c r="E204" s="7">
        <v>9.8999999999999999E-4</v>
      </c>
      <c r="F204" s="7">
        <v>0.42798000000000003</v>
      </c>
      <c r="G204" s="26">
        <v>325.56314051962505</v>
      </c>
      <c r="H204" s="27">
        <v>6.2221526856067335</v>
      </c>
      <c r="I204" s="26">
        <v>330.8570173591205</v>
      </c>
      <c r="J204" s="26">
        <v>12.883840239841142</v>
      </c>
      <c r="K204" s="26">
        <v>366.87373419937285</v>
      </c>
      <c r="L204" s="8">
        <v>11.571156737271499</v>
      </c>
      <c r="M204" s="8">
        <v>495</v>
      </c>
      <c r="N204" s="8">
        <v>87.1</v>
      </c>
      <c r="O204" s="9">
        <f t="shared" si="7"/>
        <v>0.17595959595959595</v>
      </c>
    </row>
    <row r="205" spans="1:15" x14ac:dyDescent="0.35">
      <c r="A205" s="28" t="s">
        <v>212</v>
      </c>
      <c r="B205" s="6">
        <v>0.39100000000000001</v>
      </c>
      <c r="C205" s="6">
        <v>1.7000000000000001E-2</v>
      </c>
      <c r="D205" s="7">
        <v>5.2949999999999997E-2</v>
      </c>
      <c r="E205" s="7">
        <v>1E-3</v>
      </c>
      <c r="F205" s="7">
        <v>0.32107000000000002</v>
      </c>
      <c r="G205" s="26">
        <v>332.60756579307252</v>
      </c>
      <c r="H205" s="27">
        <v>6.2815404304640712</v>
      </c>
      <c r="I205" s="26">
        <v>335.09967298705982</v>
      </c>
      <c r="J205" s="26">
        <v>14.569550999437386</v>
      </c>
      <c r="K205" s="26">
        <v>375.2146204078557</v>
      </c>
      <c r="L205" s="8">
        <v>13.871150477185052</v>
      </c>
      <c r="M205" s="8">
        <v>315.10000000000002</v>
      </c>
      <c r="N205" s="8">
        <v>314</v>
      </c>
      <c r="O205" s="9">
        <f t="shared" si="7"/>
        <v>0.99650904474769908</v>
      </c>
    </row>
    <row r="206" spans="1:15" x14ac:dyDescent="0.35">
      <c r="A206" s="28" t="s">
        <v>213</v>
      </c>
      <c r="B206" s="6">
        <v>0.39300000000000002</v>
      </c>
      <c r="C206" s="6">
        <v>2.1000000000000001E-2</v>
      </c>
      <c r="D206" s="7">
        <v>5.2400000000000002E-2</v>
      </c>
      <c r="E206" s="7">
        <v>1.8E-3</v>
      </c>
      <c r="F206" s="7">
        <v>0.40862999999999999</v>
      </c>
      <c r="G206" s="26">
        <v>329.23945324093876</v>
      </c>
      <c r="H206" s="26">
        <v>11.309752210566597</v>
      </c>
      <c r="I206" s="26">
        <v>336.5585569352375</v>
      </c>
      <c r="J206" s="26">
        <v>17.984045027073762</v>
      </c>
      <c r="K206" s="26">
        <v>371.04957200069128</v>
      </c>
      <c r="L206" s="8">
        <v>17.865349762996246</v>
      </c>
      <c r="M206" s="8">
        <v>206</v>
      </c>
      <c r="N206" s="8">
        <v>200</v>
      </c>
      <c r="O206" s="9">
        <f t="shared" si="7"/>
        <v>0.970873786407767</v>
      </c>
    </row>
    <row r="207" spans="1:15" ht="15" thickBot="1" x14ac:dyDescent="0.4">
      <c r="A207" s="28" t="s">
        <v>214</v>
      </c>
      <c r="B207" s="6">
        <v>0.40200000000000002</v>
      </c>
      <c r="C207" s="6">
        <v>1.7000000000000001E-2</v>
      </c>
      <c r="D207" s="7">
        <v>5.5E-2</v>
      </c>
      <c r="E207" s="7">
        <v>1.4E-3</v>
      </c>
      <c r="F207" s="7">
        <v>0.49501000000000001</v>
      </c>
      <c r="G207" s="26">
        <v>345.14595924596142</v>
      </c>
      <c r="H207" s="27">
        <v>8.785533508079018</v>
      </c>
      <c r="I207" s="26">
        <v>343.09771905609836</v>
      </c>
      <c r="J207" s="26">
        <v>14.509107522272815</v>
      </c>
      <c r="K207" s="26">
        <v>350.06142205696352</v>
      </c>
      <c r="L207" s="8">
        <v>11.777767471075407</v>
      </c>
      <c r="M207" s="8">
        <v>373</v>
      </c>
      <c r="N207" s="8">
        <v>48.7</v>
      </c>
      <c r="O207" s="15">
        <f t="shared" si="7"/>
        <v>0.13056300268096516</v>
      </c>
    </row>
    <row r="208" spans="1:15" ht="15" thickBot="1" x14ac:dyDescent="0.4">
      <c r="A208" s="47" t="s">
        <v>215</v>
      </c>
      <c r="B208" s="48"/>
      <c r="C208" s="48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  <c r="O208" s="49"/>
    </row>
    <row r="209" spans="1:15" ht="15" thickBot="1" x14ac:dyDescent="0.4">
      <c r="A209" s="47" t="s">
        <v>216</v>
      </c>
      <c r="B209" s="48"/>
      <c r="C209" s="48"/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  <c r="O209" s="49"/>
    </row>
    <row r="210" spans="1:15" x14ac:dyDescent="0.35">
      <c r="A210" s="24" t="s">
        <v>217</v>
      </c>
      <c r="B210" s="6">
        <v>0.73499999999999999</v>
      </c>
      <c r="C210" s="6">
        <v>4.2000000000000003E-2</v>
      </c>
      <c r="D210" s="7">
        <v>8.8400000000000006E-2</v>
      </c>
      <c r="E210" s="7">
        <v>1.9E-3</v>
      </c>
      <c r="F210" s="7">
        <v>0.20973</v>
      </c>
      <c r="G210" s="26">
        <v>546.06754505691674</v>
      </c>
      <c r="H210" s="26">
        <v>11.736745877920155</v>
      </c>
      <c r="I210" s="26">
        <v>559.48358978405076</v>
      </c>
      <c r="J210" s="26">
        <v>31.970490844802903</v>
      </c>
      <c r="K210" s="26">
        <v>635.70396364903775</v>
      </c>
      <c r="L210" s="8">
        <v>34.447012808568552</v>
      </c>
      <c r="M210" s="8">
        <v>178.3</v>
      </c>
      <c r="N210" s="8">
        <v>86.4</v>
      </c>
      <c r="O210" s="12">
        <f>N210/M210</f>
        <v>0.48457655636567581</v>
      </c>
    </row>
    <row r="211" spans="1:15" x14ac:dyDescent="0.35">
      <c r="A211" s="5" t="s">
        <v>218</v>
      </c>
      <c r="B211" s="6">
        <v>0.74299999999999999</v>
      </c>
      <c r="C211" s="6">
        <v>4.4999999999999998E-2</v>
      </c>
      <c r="D211" s="7">
        <v>0.09</v>
      </c>
      <c r="E211" s="7">
        <v>3.3999999999999998E-3</v>
      </c>
      <c r="F211" s="7">
        <v>0.39302999999999999</v>
      </c>
      <c r="G211" s="26">
        <v>555.53712322999138</v>
      </c>
      <c r="H211" s="26">
        <v>20.986957988688562</v>
      </c>
      <c r="I211" s="26">
        <v>564.15471040045065</v>
      </c>
      <c r="J211" s="26">
        <v>34.168185690471439</v>
      </c>
      <c r="K211" s="26">
        <v>581.78803738906743</v>
      </c>
      <c r="L211" s="8">
        <v>31.342116492340331</v>
      </c>
      <c r="M211" s="8">
        <v>67.2</v>
      </c>
      <c r="N211" s="8">
        <v>30.2</v>
      </c>
      <c r="O211" s="9">
        <f t="shared" ref="O211:O245" si="8">N211/M211</f>
        <v>0.44940476190476186</v>
      </c>
    </row>
    <row r="212" spans="1:15" x14ac:dyDescent="0.35">
      <c r="A212" s="5" t="s">
        <v>219</v>
      </c>
      <c r="B212" s="6">
        <v>0.75800000000000001</v>
      </c>
      <c r="C212" s="6">
        <v>3.4000000000000002E-2</v>
      </c>
      <c r="D212" s="7">
        <v>9.2299999999999993E-2</v>
      </c>
      <c r="E212" s="7">
        <v>2E-3</v>
      </c>
      <c r="F212" s="7">
        <v>0.30203999999999998</v>
      </c>
      <c r="G212" s="26">
        <v>569.12531743665079</v>
      </c>
      <c r="H212" s="26">
        <v>12.332076217478892</v>
      </c>
      <c r="I212" s="26">
        <v>572.85556101232191</v>
      </c>
      <c r="J212" s="26">
        <v>25.695368172056657</v>
      </c>
      <c r="K212" s="26">
        <v>589.08345455945437</v>
      </c>
      <c r="L212" s="8">
        <v>23.721481391655878</v>
      </c>
      <c r="M212" s="8">
        <v>110.2</v>
      </c>
      <c r="N212" s="8">
        <v>26.7</v>
      </c>
      <c r="O212" s="9">
        <f t="shared" si="8"/>
        <v>0.24228675136116151</v>
      </c>
    </row>
    <row r="213" spans="1:15" x14ac:dyDescent="0.35">
      <c r="A213" s="5" t="s">
        <v>220</v>
      </c>
      <c r="B213" s="6">
        <v>0.75900000000000001</v>
      </c>
      <c r="C213" s="6">
        <v>2.9000000000000001E-2</v>
      </c>
      <c r="D213" s="7">
        <v>9.1600000000000001E-2</v>
      </c>
      <c r="E213" s="7">
        <v>2.5999999999999999E-3</v>
      </c>
      <c r="F213" s="7">
        <v>0.42537000000000003</v>
      </c>
      <c r="G213" s="26">
        <v>564.9928112944159</v>
      </c>
      <c r="H213" s="26">
        <v>16.036913857701762</v>
      </c>
      <c r="I213" s="26">
        <v>573.4329753316963</v>
      </c>
      <c r="J213" s="26">
        <v>21.909823826902759</v>
      </c>
      <c r="K213" s="26">
        <v>617.93469465630642</v>
      </c>
      <c r="L213" s="8">
        <v>21.484484416858336</v>
      </c>
      <c r="M213" s="8">
        <v>312</v>
      </c>
      <c r="N213" s="8">
        <v>114</v>
      </c>
      <c r="O213" s="9">
        <f t="shared" si="8"/>
        <v>0.36538461538461536</v>
      </c>
    </row>
    <row r="214" spans="1:15" x14ac:dyDescent="0.35">
      <c r="A214" s="5" t="s">
        <v>221</v>
      </c>
      <c r="B214" s="6">
        <v>0.76200000000000001</v>
      </c>
      <c r="C214" s="6">
        <v>4.1000000000000002E-2</v>
      </c>
      <c r="D214" s="7">
        <v>9.11E-2</v>
      </c>
      <c r="E214" s="7">
        <v>4.5999999999999999E-3</v>
      </c>
      <c r="F214" s="7">
        <v>0.59275</v>
      </c>
      <c r="G214" s="26">
        <v>562.03939841364036</v>
      </c>
      <c r="H214" s="26">
        <v>28.379596407274921</v>
      </c>
      <c r="I214" s="26">
        <v>575.16325076304793</v>
      </c>
      <c r="J214" s="26">
        <v>30.947104043681058</v>
      </c>
      <c r="K214" s="26">
        <v>635.70396364903775</v>
      </c>
      <c r="L214" s="8">
        <v>27.140070697660065</v>
      </c>
      <c r="M214" s="8">
        <v>876</v>
      </c>
      <c r="N214" s="8">
        <v>26.02</v>
      </c>
      <c r="O214" s="9">
        <f t="shared" si="8"/>
        <v>2.9703196347031963E-2</v>
      </c>
    </row>
    <row r="215" spans="1:15" x14ac:dyDescent="0.35">
      <c r="A215" s="5" t="s">
        <v>222</v>
      </c>
      <c r="B215" s="6">
        <v>0.76400000000000001</v>
      </c>
      <c r="C215" s="6">
        <v>3.1E-2</v>
      </c>
      <c r="D215" s="7">
        <v>9.2700000000000005E-2</v>
      </c>
      <c r="E215" s="7">
        <v>2E-3</v>
      </c>
      <c r="F215" s="7">
        <v>0.47876999999999997</v>
      </c>
      <c r="G215" s="26">
        <v>571.48556064182208</v>
      </c>
      <c r="H215" s="26">
        <v>12.329785558615363</v>
      </c>
      <c r="I215" s="26">
        <v>576.31513183185211</v>
      </c>
      <c r="J215" s="26">
        <v>23.384514511501855</v>
      </c>
      <c r="K215" s="26">
        <v>610.77087980580905</v>
      </c>
      <c r="L215" s="8">
        <v>20.291391355674719</v>
      </c>
      <c r="M215" s="8">
        <v>136.6</v>
      </c>
      <c r="N215" s="8">
        <v>88.9</v>
      </c>
      <c r="O215" s="9">
        <f t="shared" si="8"/>
        <v>0.65080527086383611</v>
      </c>
    </row>
    <row r="216" spans="1:15" x14ac:dyDescent="0.35">
      <c r="A216" s="5" t="s">
        <v>223</v>
      </c>
      <c r="B216" s="6">
        <v>0.76400000000000001</v>
      </c>
      <c r="C216" s="6">
        <v>3.6999999999999998E-2</v>
      </c>
      <c r="D216" s="7">
        <v>9.1700000000000004E-2</v>
      </c>
      <c r="E216" s="7">
        <v>3.0000000000000001E-3</v>
      </c>
      <c r="F216" s="7">
        <v>0.4506</v>
      </c>
      <c r="G216" s="26">
        <v>565.58333153319381</v>
      </c>
      <c r="H216" s="26">
        <v>18.50327147873044</v>
      </c>
      <c r="I216" s="26">
        <v>576.31513183185211</v>
      </c>
      <c r="J216" s="26">
        <v>27.910549578244147</v>
      </c>
      <c r="K216" s="26">
        <v>635.70396364903775</v>
      </c>
      <c r="L216" s="8">
        <v>24.008524078699288</v>
      </c>
      <c r="M216" s="8">
        <v>746</v>
      </c>
      <c r="N216" s="8">
        <v>28</v>
      </c>
      <c r="O216" s="9">
        <f t="shared" si="8"/>
        <v>3.7533512064343161E-2</v>
      </c>
    </row>
    <row r="217" spans="1:15" x14ac:dyDescent="0.35">
      <c r="A217" s="5" t="s">
        <v>224</v>
      </c>
      <c r="B217" s="6">
        <v>0.76500000000000001</v>
      </c>
      <c r="C217" s="6">
        <v>0.03</v>
      </c>
      <c r="D217" s="7">
        <v>9.4600000000000004E-2</v>
      </c>
      <c r="E217" s="7">
        <v>2.5000000000000001E-3</v>
      </c>
      <c r="F217" s="7">
        <v>0.39534999999999998</v>
      </c>
      <c r="G217" s="26">
        <v>582.68492975136667</v>
      </c>
      <c r="H217" s="26">
        <v>15.39865036340821</v>
      </c>
      <c r="I217" s="26">
        <v>576.89058271336762</v>
      </c>
      <c r="J217" s="26">
        <v>22.623160106406569</v>
      </c>
      <c r="K217" s="26">
        <v>514.58004409857756</v>
      </c>
      <c r="L217" s="8">
        <v>19.654098906542892</v>
      </c>
      <c r="M217" s="8">
        <v>144.80000000000001</v>
      </c>
      <c r="N217" s="8">
        <v>58</v>
      </c>
      <c r="O217" s="9">
        <f t="shared" si="8"/>
        <v>0.40055248618784528</v>
      </c>
    </row>
    <row r="218" spans="1:15" x14ac:dyDescent="0.35">
      <c r="A218" s="5" t="s">
        <v>225</v>
      </c>
      <c r="B218" s="6">
        <v>0.76700000000000002</v>
      </c>
      <c r="C218" s="6">
        <v>0.03</v>
      </c>
      <c r="D218" s="7">
        <v>9.5000000000000001E-2</v>
      </c>
      <c r="E218" s="7">
        <v>1.6999999999999999E-3</v>
      </c>
      <c r="F218" s="7">
        <v>0.48741000000000001</v>
      </c>
      <c r="G218" s="26">
        <v>585.04021446229899</v>
      </c>
      <c r="H218" s="26">
        <v>10.469140679851666</v>
      </c>
      <c r="I218" s="26">
        <v>578.0405070188956</v>
      </c>
      <c r="J218" s="26">
        <v>22.609146298001132</v>
      </c>
      <c r="K218" s="26">
        <v>563.40175458676379</v>
      </c>
      <c r="L218" s="8">
        <v>17.217710666488536</v>
      </c>
      <c r="M218" s="8">
        <v>298</v>
      </c>
      <c r="N218" s="8">
        <v>195</v>
      </c>
      <c r="O218" s="9">
        <f t="shared" si="8"/>
        <v>0.65436241610738255</v>
      </c>
    </row>
    <row r="219" spans="1:15" x14ac:dyDescent="0.35">
      <c r="A219" s="5" t="s">
        <v>226</v>
      </c>
      <c r="B219" s="6">
        <v>0.76800000000000002</v>
      </c>
      <c r="C219" s="6">
        <v>3.2000000000000001E-2</v>
      </c>
      <c r="D219" s="7">
        <v>9.4200000000000006E-2</v>
      </c>
      <c r="E219" s="7">
        <v>2.3E-3</v>
      </c>
      <c r="F219" s="7">
        <v>0.51451999999999998</v>
      </c>
      <c r="G219" s="26">
        <v>580.32878419074018</v>
      </c>
      <c r="H219" s="26">
        <v>14.16938645051701</v>
      </c>
      <c r="I219" s="26">
        <v>578.61498118033376</v>
      </c>
      <c r="J219" s="26">
        <v>24.10895754918057</v>
      </c>
      <c r="K219" s="26">
        <v>585.43993028024875</v>
      </c>
      <c r="L219" s="8">
        <v>21.646518430530211</v>
      </c>
      <c r="M219" s="8">
        <v>276.7</v>
      </c>
      <c r="N219" s="8">
        <v>157.5</v>
      </c>
      <c r="O219" s="9">
        <f t="shared" si="8"/>
        <v>0.56920852909288044</v>
      </c>
    </row>
    <row r="220" spans="1:15" x14ac:dyDescent="0.35">
      <c r="A220" s="5" t="s">
        <v>227</v>
      </c>
      <c r="B220" s="6">
        <v>0.76900000000000002</v>
      </c>
      <c r="C220" s="6">
        <v>2.8000000000000001E-2</v>
      </c>
      <c r="D220" s="7">
        <v>9.3600000000000003E-2</v>
      </c>
      <c r="E220" s="7">
        <v>2.3E-3</v>
      </c>
      <c r="F220" s="7">
        <v>0.45917000000000002</v>
      </c>
      <c r="G220" s="26">
        <v>576.79295037938869</v>
      </c>
      <c r="H220" s="26">
        <v>14.173331045647371</v>
      </c>
      <c r="I220" s="26">
        <v>579.18913050479603</v>
      </c>
      <c r="J220" s="26">
        <v>21.088810993672677</v>
      </c>
      <c r="K220" s="26">
        <v>544.80066569742303</v>
      </c>
      <c r="L220" s="8">
        <v>18.657557044432295</v>
      </c>
      <c r="M220" s="8">
        <v>419</v>
      </c>
      <c r="N220" s="8">
        <v>270</v>
      </c>
      <c r="O220" s="9">
        <f t="shared" si="8"/>
        <v>0.64439140811455842</v>
      </c>
    </row>
    <row r="221" spans="1:15" x14ac:dyDescent="0.35">
      <c r="A221" s="5" t="s">
        <v>228</v>
      </c>
      <c r="B221" s="6">
        <v>0.76900000000000002</v>
      </c>
      <c r="C221" s="6">
        <v>3.1E-2</v>
      </c>
      <c r="D221" s="7">
        <v>9.4600000000000004E-2</v>
      </c>
      <c r="E221" s="7">
        <v>2.5000000000000001E-3</v>
      </c>
      <c r="F221" s="7">
        <v>0.39124999999999999</v>
      </c>
      <c r="G221" s="26">
        <v>582.68492975136667</v>
      </c>
      <c r="H221" s="26">
        <v>15.39865036340821</v>
      </c>
      <c r="I221" s="26">
        <v>579.18913050479603</v>
      </c>
      <c r="J221" s="26">
        <v>23.348326457280461</v>
      </c>
      <c r="K221" s="26">
        <v>563.40175458676379</v>
      </c>
      <c r="L221" s="8">
        <v>21.043868592374878</v>
      </c>
      <c r="M221" s="8">
        <v>336</v>
      </c>
      <c r="N221" s="8">
        <v>208</v>
      </c>
      <c r="O221" s="9">
        <f t="shared" si="8"/>
        <v>0.61904761904761907</v>
      </c>
    </row>
    <row r="222" spans="1:15" x14ac:dyDescent="0.35">
      <c r="A222" s="5" t="s">
        <v>229</v>
      </c>
      <c r="B222" s="6">
        <v>0.77</v>
      </c>
      <c r="C222" s="6">
        <v>0.04</v>
      </c>
      <c r="D222" s="7">
        <v>9.2700000000000005E-2</v>
      </c>
      <c r="E222" s="7">
        <v>4.7999999999999996E-3</v>
      </c>
      <c r="F222" s="7">
        <v>0.63321000000000005</v>
      </c>
      <c r="G222" s="26">
        <v>571.48556064182208</v>
      </c>
      <c r="H222" s="26">
        <v>29.591485340676869</v>
      </c>
      <c r="I222" s="26">
        <v>579.76295535943325</v>
      </c>
      <c r="J222" s="26">
        <v>30.117556122567962</v>
      </c>
      <c r="K222" s="26">
        <v>589.08345455945437</v>
      </c>
      <c r="L222" s="8">
        <v>25.698271507627204</v>
      </c>
      <c r="M222" s="8">
        <v>790</v>
      </c>
      <c r="N222" s="8">
        <v>84</v>
      </c>
      <c r="O222" s="9">
        <f t="shared" si="8"/>
        <v>0.10632911392405063</v>
      </c>
    </row>
    <row r="223" spans="1:15" x14ac:dyDescent="0.35">
      <c r="A223" s="5" t="s">
        <v>230</v>
      </c>
      <c r="B223" s="6">
        <v>0.77</v>
      </c>
      <c r="C223" s="6">
        <v>3.9E-2</v>
      </c>
      <c r="D223" s="7">
        <v>9.2499999999999999E-2</v>
      </c>
      <c r="E223" s="7">
        <v>2.8999999999999998E-3</v>
      </c>
      <c r="F223" s="7">
        <v>0.42766999999999999</v>
      </c>
      <c r="G223" s="26">
        <v>570.30554705952102</v>
      </c>
      <c r="H223" s="26">
        <v>17.879849583487683</v>
      </c>
      <c r="I223" s="26">
        <v>579.76295535943325</v>
      </c>
      <c r="J223" s="26">
        <v>29.36461721950376</v>
      </c>
      <c r="K223" s="26">
        <v>635.70396364903775</v>
      </c>
      <c r="L223" s="8">
        <v>28.183919570646992</v>
      </c>
      <c r="M223" s="8">
        <v>92</v>
      </c>
      <c r="N223" s="8">
        <v>49.8</v>
      </c>
      <c r="O223" s="9">
        <f t="shared" si="8"/>
        <v>0.54130434782608694</v>
      </c>
    </row>
    <row r="224" spans="1:15" x14ac:dyDescent="0.35">
      <c r="A224" s="5" t="s">
        <v>231</v>
      </c>
      <c r="B224" s="6">
        <v>0.77100000000000002</v>
      </c>
      <c r="C224" s="6">
        <v>3.3000000000000002E-2</v>
      </c>
      <c r="D224" s="7">
        <v>9.3899999999999997E-2</v>
      </c>
      <c r="E224" s="7">
        <v>2.3999999999999998E-3</v>
      </c>
      <c r="F224" s="7">
        <v>0.57899</v>
      </c>
      <c r="G224" s="26">
        <v>578.56110970899704</v>
      </c>
      <c r="H224" s="26">
        <v>14.787504401507912</v>
      </c>
      <c r="I224" s="26">
        <v>580.33645611077463</v>
      </c>
      <c r="J224" s="26">
        <v>24.839303568943663</v>
      </c>
      <c r="K224" s="26">
        <v>581.78803738906743</v>
      </c>
      <c r="L224" s="8">
        <v>20.568263948098341</v>
      </c>
      <c r="M224" s="8">
        <v>112.2</v>
      </c>
      <c r="N224" s="8">
        <v>36.4</v>
      </c>
      <c r="O224" s="9">
        <f t="shared" si="8"/>
        <v>0.32442067736185382</v>
      </c>
    </row>
    <row r="225" spans="1:15" x14ac:dyDescent="0.35">
      <c r="A225" s="5" t="s">
        <v>232</v>
      </c>
      <c r="B225" s="6">
        <v>0.77200000000000002</v>
      </c>
      <c r="C225" s="6">
        <v>4.2999999999999997E-2</v>
      </c>
      <c r="D225" s="7">
        <v>9.1399999999999995E-2</v>
      </c>
      <c r="E225" s="7">
        <v>3.5000000000000001E-3</v>
      </c>
      <c r="F225" s="7">
        <v>0.48732999999999999</v>
      </c>
      <c r="G225" s="26">
        <v>563.81160850923095</v>
      </c>
      <c r="H225" s="26">
        <v>21.59016006326377</v>
      </c>
      <c r="I225" s="26">
        <v>580.90963312472888</v>
      </c>
      <c r="J225" s="26">
        <v>32.356365575600179</v>
      </c>
      <c r="K225" s="26">
        <v>621.50451059598743</v>
      </c>
      <c r="L225" s="8">
        <v>30.818405484098552</v>
      </c>
      <c r="M225" s="8">
        <v>111</v>
      </c>
      <c r="N225" s="8">
        <v>36.700000000000003</v>
      </c>
      <c r="O225" s="9">
        <f t="shared" si="8"/>
        <v>0.33063063063063064</v>
      </c>
    </row>
    <row r="226" spans="1:15" x14ac:dyDescent="0.35">
      <c r="A226" s="5" t="s">
        <v>233</v>
      </c>
      <c r="B226" s="6">
        <v>0.77300000000000002</v>
      </c>
      <c r="C226" s="6">
        <v>3.5000000000000003E-2</v>
      </c>
      <c r="D226" s="7">
        <v>9.2100000000000001E-2</v>
      </c>
      <c r="E226" s="7">
        <v>2.8E-3</v>
      </c>
      <c r="F226" s="7">
        <v>0.51875000000000004</v>
      </c>
      <c r="G226" s="26">
        <v>567.94487169409012</v>
      </c>
      <c r="H226" s="26">
        <v>17.266510757257898</v>
      </c>
      <c r="I226" s="26">
        <v>581.48248676658466</v>
      </c>
      <c r="J226" s="26">
        <v>26.328443773389992</v>
      </c>
      <c r="K226" s="26">
        <v>625.06631142741878</v>
      </c>
      <c r="L226" s="8">
        <v>23.723638882558795</v>
      </c>
      <c r="M226" s="8">
        <v>134.30000000000001</v>
      </c>
      <c r="N226" s="8">
        <v>53.6</v>
      </c>
      <c r="O226" s="9">
        <f t="shared" si="8"/>
        <v>0.39910647803425164</v>
      </c>
    </row>
    <row r="227" spans="1:15" x14ac:dyDescent="0.35">
      <c r="A227" s="5" t="s">
        <v>234</v>
      </c>
      <c r="B227" s="6">
        <v>0.77400000000000002</v>
      </c>
      <c r="C227" s="6">
        <v>4.1000000000000002E-2</v>
      </c>
      <c r="D227" s="7">
        <v>9.3899999999999997E-2</v>
      </c>
      <c r="E227" s="7">
        <v>5.7000000000000002E-3</v>
      </c>
      <c r="F227" s="7">
        <v>0.79798999999999998</v>
      </c>
      <c r="G227" s="26">
        <v>578.56110970899704</v>
      </c>
      <c r="H227" s="26">
        <v>35.120322953581287</v>
      </c>
      <c r="I227" s="26">
        <v>582.05501740101317</v>
      </c>
      <c r="J227" s="26">
        <v>30.832371722792686</v>
      </c>
      <c r="K227" s="26">
        <v>632.16600412783021</v>
      </c>
      <c r="L227" s="8">
        <v>24.953921215572244</v>
      </c>
      <c r="M227" s="8">
        <v>620</v>
      </c>
      <c r="N227" s="8">
        <v>112</v>
      </c>
      <c r="O227" s="9">
        <f t="shared" si="8"/>
        <v>0.18064516129032257</v>
      </c>
    </row>
    <row r="228" spans="1:15" x14ac:dyDescent="0.35">
      <c r="A228" s="5" t="s">
        <v>235</v>
      </c>
      <c r="B228" s="6">
        <v>0.77500000000000002</v>
      </c>
      <c r="C228" s="6">
        <v>5.8999999999999997E-2</v>
      </c>
      <c r="D228" s="7">
        <v>9.0200000000000002E-2</v>
      </c>
      <c r="E228" s="7">
        <v>3.0000000000000001E-3</v>
      </c>
      <c r="F228" s="7">
        <v>0.36842000000000003</v>
      </c>
      <c r="G228" s="26">
        <v>556.71984301720227</v>
      </c>
      <c r="H228" s="26">
        <v>18.516181031614266</v>
      </c>
      <c r="I228" s="26">
        <v>582.62722539206891</v>
      </c>
      <c r="J228" s="26">
        <v>44.354846836299437</v>
      </c>
      <c r="K228" s="26">
        <v>646.27069642460788</v>
      </c>
      <c r="L228" s="8">
        <v>42.239914798993979</v>
      </c>
      <c r="M228" s="8">
        <v>57.8</v>
      </c>
      <c r="N228" s="8">
        <v>26.8</v>
      </c>
      <c r="O228" s="9">
        <f t="shared" si="8"/>
        <v>0.46366782006920421</v>
      </c>
    </row>
    <row r="229" spans="1:15" x14ac:dyDescent="0.35">
      <c r="A229" s="5" t="s">
        <v>236</v>
      </c>
      <c r="B229" s="6">
        <v>0.77600000000000002</v>
      </c>
      <c r="C229" s="6">
        <v>2.8000000000000001E-2</v>
      </c>
      <c r="D229" s="7">
        <v>9.4600000000000004E-2</v>
      </c>
      <c r="E229" s="7">
        <v>2.0999999999999999E-3</v>
      </c>
      <c r="F229" s="7">
        <v>0.38683000000000001</v>
      </c>
      <c r="G229" s="26">
        <v>582.68492975136667</v>
      </c>
      <c r="H229" s="26">
        <v>12.934866305262895</v>
      </c>
      <c r="I229" s="26">
        <v>583.19911110319174</v>
      </c>
      <c r="J229" s="26">
        <v>21.043266895475991</v>
      </c>
      <c r="K229" s="26">
        <v>592.71864659192636</v>
      </c>
      <c r="L229" s="8">
        <v>18.863742521351089</v>
      </c>
      <c r="M229" s="8">
        <v>257</v>
      </c>
      <c r="N229" s="8">
        <v>195</v>
      </c>
      <c r="O229" s="9">
        <f t="shared" si="8"/>
        <v>0.75875486381322954</v>
      </c>
    </row>
    <row r="230" spans="1:15" x14ac:dyDescent="0.35">
      <c r="A230" s="5" t="s">
        <v>237</v>
      </c>
      <c r="B230" s="6">
        <v>0.77600000000000002</v>
      </c>
      <c r="C230" s="6">
        <v>0.03</v>
      </c>
      <c r="D230" s="7">
        <v>9.2899999999999996E-2</v>
      </c>
      <c r="E230" s="7">
        <v>2.5000000000000001E-3</v>
      </c>
      <c r="F230" s="7">
        <v>0.52714000000000005</v>
      </c>
      <c r="G230" s="26">
        <v>572.66535826263168</v>
      </c>
      <c r="H230" s="26">
        <v>15.41080081438729</v>
      </c>
      <c r="I230" s="26">
        <v>583.19911110319174</v>
      </c>
      <c r="J230" s="26">
        <v>22.546357388009987</v>
      </c>
      <c r="K230" s="26">
        <v>632.16600412783021</v>
      </c>
      <c r="L230" s="8">
        <v>20.794934346310203</v>
      </c>
      <c r="M230" s="8">
        <v>729</v>
      </c>
      <c r="N230" s="8">
        <v>328</v>
      </c>
      <c r="O230" s="9">
        <f t="shared" si="8"/>
        <v>0.44993141289437588</v>
      </c>
    </row>
    <row r="231" spans="1:15" x14ac:dyDescent="0.35">
      <c r="A231" s="5" t="s">
        <v>238</v>
      </c>
      <c r="B231" s="6">
        <v>0.77700000000000002</v>
      </c>
      <c r="C231" s="6">
        <v>3.6999999999999998E-2</v>
      </c>
      <c r="D231" s="7">
        <v>9.5699999999999993E-2</v>
      </c>
      <c r="E231" s="7">
        <v>3.2000000000000002E-3</v>
      </c>
      <c r="F231" s="7">
        <v>0.50439999999999996</v>
      </c>
      <c r="G231" s="26">
        <v>589.15989317782737</v>
      </c>
      <c r="H231" s="26">
        <v>19.700226313156193</v>
      </c>
      <c r="I231" s="26">
        <v>583.77067489720707</v>
      </c>
      <c r="J231" s="26">
        <v>27.798603566533668</v>
      </c>
      <c r="K231" s="26">
        <v>570.78177989232813</v>
      </c>
      <c r="L231" s="8">
        <v>23.17895552862246</v>
      </c>
      <c r="M231" s="8">
        <v>336.5</v>
      </c>
      <c r="N231" s="8">
        <v>95</v>
      </c>
      <c r="O231" s="9">
        <f t="shared" si="8"/>
        <v>0.28231797919762258</v>
      </c>
    </row>
    <row r="232" spans="1:15" x14ac:dyDescent="0.35">
      <c r="A232" s="5" t="s">
        <v>239</v>
      </c>
      <c r="B232" s="6">
        <v>0.77900000000000003</v>
      </c>
      <c r="C232" s="6">
        <v>2.9000000000000001E-2</v>
      </c>
      <c r="D232" s="7">
        <v>9.5799999999999996E-2</v>
      </c>
      <c r="E232" s="7">
        <v>1.9E-3</v>
      </c>
      <c r="F232" s="7">
        <v>0.41508</v>
      </c>
      <c r="G232" s="26">
        <v>589.74820384965938</v>
      </c>
      <c r="H232" s="26">
        <v>11.696467508500552</v>
      </c>
      <c r="I232" s="26">
        <v>584.91283818215777</v>
      </c>
      <c r="J232" s="26">
        <v>21.774675619104716</v>
      </c>
      <c r="K232" s="26">
        <v>592.71864659192636</v>
      </c>
      <c r="L232" s="8">
        <v>18.863742521351089</v>
      </c>
      <c r="M232" s="8">
        <v>442</v>
      </c>
      <c r="N232" s="8">
        <v>255</v>
      </c>
      <c r="O232" s="9">
        <f t="shared" si="8"/>
        <v>0.57692307692307687</v>
      </c>
    </row>
    <row r="233" spans="1:15" x14ac:dyDescent="0.35">
      <c r="A233" s="5" t="s">
        <v>240</v>
      </c>
      <c r="B233" s="6">
        <v>0.78</v>
      </c>
      <c r="C233" s="6">
        <v>3.2000000000000001E-2</v>
      </c>
      <c r="D233" s="7">
        <v>9.3299999999999994E-2</v>
      </c>
      <c r="E233" s="7">
        <v>2.7000000000000001E-3</v>
      </c>
      <c r="F233" s="7">
        <v>0.58355999999999997</v>
      </c>
      <c r="G233" s="26">
        <v>575.0243059358711</v>
      </c>
      <c r="H233" s="26">
        <v>16.640574769848364</v>
      </c>
      <c r="I233" s="26">
        <v>585.48343839568849</v>
      </c>
      <c r="J233" s="26">
        <v>24.019833370079528</v>
      </c>
      <c r="K233" s="26">
        <v>585.43993028024875</v>
      </c>
      <c r="L233" s="8">
        <v>17.710787806797441</v>
      </c>
      <c r="M233" s="8">
        <v>583</v>
      </c>
      <c r="N233" s="8">
        <v>51.6</v>
      </c>
      <c r="O233" s="9">
        <f t="shared" si="8"/>
        <v>8.8507718696397938E-2</v>
      </c>
    </row>
    <row r="234" spans="1:15" x14ac:dyDescent="0.35">
      <c r="A234" s="5" t="s">
        <v>241</v>
      </c>
      <c r="B234" s="6">
        <v>0.78400000000000003</v>
      </c>
      <c r="C234" s="6">
        <v>0.03</v>
      </c>
      <c r="D234" s="7">
        <v>9.4399999999999998E-2</v>
      </c>
      <c r="E234" s="7">
        <v>1.9E-3</v>
      </c>
      <c r="F234" s="7">
        <v>0.40449000000000002</v>
      </c>
      <c r="G234" s="26">
        <v>581.50696461659311</v>
      </c>
      <c r="H234" s="26">
        <v>11.704059669189904</v>
      </c>
      <c r="I234" s="26">
        <v>587.76263812541777</v>
      </c>
      <c r="J234" s="26">
        <v>22.490917275207313</v>
      </c>
      <c r="K234" s="26">
        <v>621.50451059598743</v>
      </c>
      <c r="L234" s="8">
        <v>19.518323473262416</v>
      </c>
      <c r="M234" s="8">
        <v>500</v>
      </c>
      <c r="N234" s="8">
        <v>224</v>
      </c>
      <c r="O234" s="9">
        <f t="shared" si="8"/>
        <v>0.44800000000000001</v>
      </c>
    </row>
    <row r="235" spans="1:15" x14ac:dyDescent="0.35">
      <c r="A235" s="5" t="s">
        <v>242</v>
      </c>
      <c r="B235" s="6">
        <v>0.78500000000000003</v>
      </c>
      <c r="C235" s="6">
        <v>2.9000000000000001E-2</v>
      </c>
      <c r="D235" s="7">
        <v>9.5399999999999999E-2</v>
      </c>
      <c r="E235" s="7">
        <v>2.5999999999999999E-3</v>
      </c>
      <c r="F235" s="7">
        <v>0.46010000000000001</v>
      </c>
      <c r="G235" s="26">
        <v>587.39463895235349</v>
      </c>
      <c r="H235" s="26">
        <v>16.00865892322976</v>
      </c>
      <c r="I235" s="26">
        <v>588.33163957110469</v>
      </c>
      <c r="J235" s="26">
        <v>21.734544646575841</v>
      </c>
      <c r="K235" s="26">
        <v>628.62013129423917</v>
      </c>
      <c r="L235" s="8">
        <v>19.676742165717538</v>
      </c>
      <c r="M235" s="8">
        <v>571</v>
      </c>
      <c r="N235" s="8">
        <v>137</v>
      </c>
      <c r="O235" s="9">
        <f t="shared" si="8"/>
        <v>0.23992994746059546</v>
      </c>
    </row>
    <row r="236" spans="1:15" x14ac:dyDescent="0.35">
      <c r="A236" s="5" t="s">
        <v>243</v>
      </c>
      <c r="B236" s="6">
        <v>0.78500000000000003</v>
      </c>
      <c r="C236" s="6">
        <v>3.5000000000000003E-2</v>
      </c>
      <c r="D236" s="7">
        <v>9.5600000000000004E-2</v>
      </c>
      <c r="E236" s="7">
        <v>3.0999999999999999E-3</v>
      </c>
      <c r="F236" s="7">
        <v>0.47011999999999998</v>
      </c>
      <c r="G236" s="26">
        <v>588.57152881086847</v>
      </c>
      <c r="H236" s="26">
        <v>19.085478444703892</v>
      </c>
      <c r="I236" s="26">
        <v>588.33163957110469</v>
      </c>
      <c r="J236" s="26">
        <v>26.23134698724671</v>
      </c>
      <c r="K236" s="26">
        <v>578.12773928818126</v>
      </c>
      <c r="L236" s="8">
        <v>21.448246651500824</v>
      </c>
      <c r="M236" s="8">
        <v>306</v>
      </c>
      <c r="N236" s="8">
        <v>85.2</v>
      </c>
      <c r="O236" s="9">
        <f t="shared" si="8"/>
        <v>0.27843137254901962</v>
      </c>
    </row>
    <row r="237" spans="1:15" x14ac:dyDescent="0.35">
      <c r="A237" s="5" t="s">
        <v>244</v>
      </c>
      <c r="B237" s="6">
        <v>0.78700000000000003</v>
      </c>
      <c r="C237" s="6">
        <v>3.5999999999999997E-2</v>
      </c>
      <c r="D237" s="7">
        <v>9.6600000000000005E-2</v>
      </c>
      <c r="E237" s="7">
        <v>3.5999999999999999E-3</v>
      </c>
      <c r="F237" s="7">
        <v>0.58535000000000004</v>
      </c>
      <c r="G237" s="26">
        <v>594.45275737509144</v>
      </c>
      <c r="H237" s="26">
        <v>22.153518908388499</v>
      </c>
      <c r="I237" s="26">
        <v>589.46868678203884</v>
      </c>
      <c r="J237" s="26">
        <v>26.964260132342311</v>
      </c>
      <c r="K237" s="26">
        <v>570.78177989232813</v>
      </c>
      <c r="L237" s="8">
        <v>23.17895552862246</v>
      </c>
      <c r="M237" s="8">
        <v>309.2</v>
      </c>
      <c r="N237" s="8">
        <v>137.19999999999999</v>
      </c>
      <c r="O237" s="9">
        <f t="shared" si="8"/>
        <v>0.44372574385510993</v>
      </c>
    </row>
    <row r="238" spans="1:15" x14ac:dyDescent="0.35">
      <c r="A238" s="5" t="s">
        <v>245</v>
      </c>
      <c r="B238" s="6">
        <v>0.78800000000000003</v>
      </c>
      <c r="C238" s="6">
        <v>3.1E-2</v>
      </c>
      <c r="D238" s="7">
        <v>9.4100000000000003E-2</v>
      </c>
      <c r="E238" s="7">
        <v>2.0999999999999999E-3</v>
      </c>
      <c r="F238" s="7">
        <v>0.39071</v>
      </c>
      <c r="G238" s="26">
        <v>579.7396132190637</v>
      </c>
      <c r="H238" s="26">
        <v>12.937865969819699</v>
      </c>
      <c r="I238" s="26">
        <v>590.03673326021465</v>
      </c>
      <c r="J238" s="26">
        <v>23.212104988663263</v>
      </c>
      <c r="K238" s="26">
        <v>625.06631142741878</v>
      </c>
      <c r="L238" s="8">
        <v>21.660713762336293</v>
      </c>
      <c r="M238" s="8">
        <v>349</v>
      </c>
      <c r="N238" s="8">
        <v>118.4</v>
      </c>
      <c r="O238" s="9">
        <f t="shared" si="8"/>
        <v>0.33925501432664756</v>
      </c>
    </row>
    <row r="239" spans="1:15" x14ac:dyDescent="0.35">
      <c r="A239" s="5" t="s">
        <v>246</v>
      </c>
      <c r="B239" s="6">
        <v>0.79100000000000004</v>
      </c>
      <c r="C239" s="6">
        <v>3.6999999999999998E-2</v>
      </c>
      <c r="D239" s="7">
        <v>9.4200000000000006E-2</v>
      </c>
      <c r="E239" s="7">
        <v>3.3999999999999998E-3</v>
      </c>
      <c r="F239" s="7">
        <v>0.47350999999999999</v>
      </c>
      <c r="G239" s="26">
        <v>580.32878419074018</v>
      </c>
      <c r="H239" s="26">
        <v>20.946049535546884</v>
      </c>
      <c r="I239" s="26">
        <v>591.73896845060131</v>
      </c>
      <c r="J239" s="26">
        <v>27.679319636753785</v>
      </c>
      <c r="K239" s="26">
        <v>581.78803738906743</v>
      </c>
      <c r="L239" s="8">
        <v>25.46546965002652</v>
      </c>
      <c r="M239" s="8">
        <v>215</v>
      </c>
      <c r="N239" s="8">
        <v>66.7</v>
      </c>
      <c r="O239" s="9">
        <f t="shared" si="8"/>
        <v>0.31023255813953488</v>
      </c>
    </row>
    <row r="240" spans="1:15" x14ac:dyDescent="0.35">
      <c r="A240" s="5" t="s">
        <v>247</v>
      </c>
      <c r="B240" s="6">
        <v>0.79700000000000004</v>
      </c>
      <c r="C240" s="6">
        <v>3.1E-2</v>
      </c>
      <c r="D240" s="7">
        <v>9.5399999999999999E-2</v>
      </c>
      <c r="E240" s="7">
        <v>2.3E-3</v>
      </c>
      <c r="F240" s="7">
        <v>0.37124000000000001</v>
      </c>
      <c r="G240" s="26">
        <v>587.39463895235349</v>
      </c>
      <c r="H240" s="26">
        <v>14.161505970549403</v>
      </c>
      <c r="I240" s="26">
        <v>595.13490156005696</v>
      </c>
      <c r="J240" s="26">
        <v>23.14828349857185</v>
      </c>
      <c r="K240" s="26">
        <v>628.62013129423917</v>
      </c>
      <c r="L240" s="8">
        <v>24.854832209327412</v>
      </c>
      <c r="M240" s="8">
        <v>708</v>
      </c>
      <c r="N240" s="8">
        <v>17.7</v>
      </c>
      <c r="O240" s="9">
        <f t="shared" si="8"/>
        <v>2.4999999999999998E-2</v>
      </c>
    </row>
    <row r="241" spans="1:15" x14ac:dyDescent="0.35">
      <c r="A241" s="5" t="s">
        <v>248</v>
      </c>
      <c r="B241" s="6">
        <v>0.8</v>
      </c>
      <c r="C241" s="6">
        <v>3.3000000000000002E-2</v>
      </c>
      <c r="D241" s="7">
        <v>9.69E-2</v>
      </c>
      <c r="E241" s="7">
        <v>3.2000000000000002E-3</v>
      </c>
      <c r="F241" s="7">
        <v>0.67837000000000003</v>
      </c>
      <c r="G241" s="26">
        <v>596.21608016213622</v>
      </c>
      <c r="H241" s="26">
        <v>19.689282317015852</v>
      </c>
      <c r="I241" s="26">
        <v>596.82861847196943</v>
      </c>
      <c r="J241" s="26">
        <v>24.619180511968739</v>
      </c>
      <c r="K241" s="26">
        <v>607.17681153060619</v>
      </c>
      <c r="L241" s="8">
        <v>20.205551132466098</v>
      </c>
      <c r="M241" s="8">
        <v>654</v>
      </c>
      <c r="N241" s="8">
        <v>59</v>
      </c>
      <c r="O241" s="9">
        <f t="shared" si="8"/>
        <v>9.0214067278287458E-2</v>
      </c>
    </row>
    <row r="242" spans="1:15" x14ac:dyDescent="0.35">
      <c r="A242" s="5" t="s">
        <v>249</v>
      </c>
      <c r="B242" s="6">
        <v>0.80200000000000005</v>
      </c>
      <c r="C242" s="6">
        <v>4.7E-2</v>
      </c>
      <c r="D242" s="7">
        <v>9.5399999999999999E-2</v>
      </c>
      <c r="E242" s="7">
        <v>2.7000000000000001E-3</v>
      </c>
      <c r="F242" s="7">
        <v>0.78849999999999998</v>
      </c>
      <c r="G242" s="26">
        <v>587.39463895235349</v>
      </c>
      <c r="H242" s="26">
        <v>16.624376574123211</v>
      </c>
      <c r="I242" s="26">
        <v>597.95619554870905</v>
      </c>
      <c r="J242" s="26">
        <v>35.042320686769727</v>
      </c>
      <c r="K242" s="26">
        <v>635.70396364903775</v>
      </c>
      <c r="L242" s="8">
        <v>21.920826332725436</v>
      </c>
      <c r="M242" s="8">
        <v>412</v>
      </c>
      <c r="N242" s="8">
        <v>34.6</v>
      </c>
      <c r="O242" s="9">
        <f t="shared" si="8"/>
        <v>8.3980582524271846E-2</v>
      </c>
    </row>
    <row r="243" spans="1:15" x14ac:dyDescent="0.35">
      <c r="A243" s="5" t="s">
        <v>250</v>
      </c>
      <c r="B243" s="6">
        <v>0.80400000000000005</v>
      </c>
      <c r="C243" s="6">
        <v>3.2000000000000001E-2</v>
      </c>
      <c r="D243" s="7">
        <v>9.5299999999999996E-2</v>
      </c>
      <c r="E243" s="7">
        <v>2.2000000000000001E-3</v>
      </c>
      <c r="F243" s="7">
        <v>0.32349</v>
      </c>
      <c r="G243" s="26">
        <v>586.80611344118461</v>
      </c>
      <c r="H243" s="26">
        <v>13.546416050058827</v>
      </c>
      <c r="I243" s="26">
        <v>599.08252184640492</v>
      </c>
      <c r="J243" s="26">
        <v>23.844080471498703</v>
      </c>
      <c r="K243" s="26">
        <v>642.75627659526242</v>
      </c>
      <c r="L243" s="8">
        <v>23.1434338544939</v>
      </c>
      <c r="M243" s="8">
        <v>501</v>
      </c>
      <c r="N243" s="8">
        <v>18.399999999999999</v>
      </c>
      <c r="O243" s="9">
        <f t="shared" si="8"/>
        <v>3.6726546906187624E-2</v>
      </c>
    </row>
    <row r="244" spans="1:15" x14ac:dyDescent="0.35">
      <c r="A244" s="5" t="s">
        <v>251</v>
      </c>
      <c r="B244" s="6">
        <v>0.81599999999999995</v>
      </c>
      <c r="C244" s="6">
        <v>0.04</v>
      </c>
      <c r="D244" s="7">
        <v>9.5399999999999999E-2</v>
      </c>
      <c r="E244" s="7">
        <v>2.8E-3</v>
      </c>
      <c r="F244" s="7">
        <v>0.52139000000000002</v>
      </c>
      <c r="G244" s="26">
        <v>587.39463895235349</v>
      </c>
      <c r="H244" s="26">
        <v>17.240094225016662</v>
      </c>
      <c r="I244" s="26">
        <v>605.81436785206017</v>
      </c>
      <c r="J244" s="26">
        <v>29.696782737846089</v>
      </c>
      <c r="K244" s="26">
        <v>721.67564321929353</v>
      </c>
      <c r="L244" s="8">
        <v>31.872110426088675</v>
      </c>
      <c r="M244" s="8">
        <v>505</v>
      </c>
      <c r="N244" s="8">
        <v>66</v>
      </c>
      <c r="O244" s="9">
        <f t="shared" si="8"/>
        <v>0.1306930693069307</v>
      </c>
    </row>
    <row r="245" spans="1:15" ht="15" thickBot="1" x14ac:dyDescent="0.4">
      <c r="A245" s="40" t="s">
        <v>252</v>
      </c>
      <c r="B245" s="6">
        <v>1.165</v>
      </c>
      <c r="C245" s="6">
        <v>7.2999999999999995E-2</v>
      </c>
      <c r="D245" s="7">
        <v>0.12870000000000001</v>
      </c>
      <c r="E245" s="7">
        <v>5.8999999999999999E-3</v>
      </c>
      <c r="F245" s="7">
        <v>0.59608000000000005</v>
      </c>
      <c r="G245" s="26">
        <v>780.44498294564789</v>
      </c>
      <c r="H245" s="26">
        <v>35.777975131152459</v>
      </c>
      <c r="I245" s="26">
        <v>784.30254501137551</v>
      </c>
      <c r="J245" s="26">
        <v>49.145138013588337</v>
      </c>
      <c r="K245" s="26">
        <v>828.42010310836451</v>
      </c>
      <c r="L245" s="8">
        <v>38.502283652712592</v>
      </c>
      <c r="M245" s="8">
        <v>170.5</v>
      </c>
      <c r="N245" s="8">
        <v>138.69999999999999</v>
      </c>
      <c r="O245" s="15">
        <f t="shared" si="8"/>
        <v>0.81348973607038122</v>
      </c>
    </row>
    <row r="246" spans="1:15" ht="15" thickBot="1" x14ac:dyDescent="0.4">
      <c r="A246" s="47" t="s">
        <v>253</v>
      </c>
      <c r="B246" s="48"/>
      <c r="C246" s="48"/>
      <c r="D246" s="48"/>
      <c r="E246" s="48"/>
      <c r="F246" s="48"/>
      <c r="G246" s="48"/>
      <c r="H246" s="48"/>
      <c r="I246" s="48"/>
      <c r="J246" s="48"/>
      <c r="K246" s="48"/>
      <c r="L246" s="48"/>
      <c r="M246" s="48"/>
      <c r="N246" s="48"/>
      <c r="O246" s="49"/>
    </row>
    <row r="247" spans="1:15" x14ac:dyDescent="0.35">
      <c r="A247" s="29" t="s">
        <v>254</v>
      </c>
      <c r="B247" s="6">
        <v>2.3450000000000002</v>
      </c>
      <c r="C247" s="6">
        <v>9.2999999999999999E-2</v>
      </c>
      <c r="D247" s="7">
        <v>0.2092</v>
      </c>
      <c r="E247" s="7">
        <v>6.3E-3</v>
      </c>
      <c r="F247" s="7">
        <v>0.67286999999999997</v>
      </c>
      <c r="G247" s="26">
        <v>1224.5542879817308</v>
      </c>
      <c r="H247" s="26">
        <v>36.877112878990935</v>
      </c>
      <c r="I247" s="26">
        <v>1226.0412180333979</v>
      </c>
      <c r="J247" s="26">
        <v>48.623383060599572</v>
      </c>
      <c r="K247" s="26">
        <v>1204.3658326258001</v>
      </c>
      <c r="L247" s="8">
        <v>40.495488768239852</v>
      </c>
      <c r="M247" s="8">
        <v>364</v>
      </c>
      <c r="N247" s="8">
        <v>135.4</v>
      </c>
      <c r="O247" s="12">
        <f>N247/M247</f>
        <v>0.37197802197802199</v>
      </c>
    </row>
    <row r="248" spans="1:15" x14ac:dyDescent="0.35">
      <c r="A248" s="5" t="s">
        <v>255</v>
      </c>
      <c r="B248" s="6">
        <v>2.4049999999999998</v>
      </c>
      <c r="C248" s="6">
        <v>0.11</v>
      </c>
      <c r="D248" s="7">
        <v>0.20799999999999999</v>
      </c>
      <c r="E248" s="7">
        <v>1.4E-2</v>
      </c>
      <c r="F248" s="7">
        <v>0.59157999999999999</v>
      </c>
      <c r="G248" s="26">
        <v>1218.1537438364105</v>
      </c>
      <c r="H248" s="26">
        <v>81.991117373604553</v>
      </c>
      <c r="I248" s="26">
        <v>1244.0929477600403</v>
      </c>
      <c r="J248" s="26">
        <v>56.902380147028879</v>
      </c>
      <c r="K248" s="26">
        <v>1344.9107683710856</v>
      </c>
      <c r="L248" s="8">
        <v>93.504804289994368</v>
      </c>
      <c r="M248" s="8">
        <v>273.60000000000002</v>
      </c>
      <c r="N248" s="8">
        <v>48.9</v>
      </c>
      <c r="O248" s="9">
        <f>N248/M248</f>
        <v>0.17872807017543857</v>
      </c>
    </row>
    <row r="249" spans="1:15" x14ac:dyDescent="0.35">
      <c r="A249" s="5" t="s">
        <v>256</v>
      </c>
      <c r="B249" s="6">
        <v>2.5350000000000001</v>
      </c>
      <c r="C249" s="6">
        <v>0.13</v>
      </c>
      <c r="D249" s="7">
        <v>0.21709999999999999</v>
      </c>
      <c r="E249" s="7">
        <v>9.4000000000000004E-3</v>
      </c>
      <c r="F249" s="7">
        <v>0.68513999999999997</v>
      </c>
      <c r="G249" s="26">
        <v>1266.5333111901646</v>
      </c>
      <c r="H249" s="26">
        <v>54.838383810168345</v>
      </c>
      <c r="I249" s="26">
        <v>1282.1376852805363</v>
      </c>
      <c r="J249" s="26">
        <v>65.750650527206986</v>
      </c>
      <c r="K249" s="26">
        <v>1335.9333959581438</v>
      </c>
      <c r="L249" s="8">
        <v>51.322237563002034</v>
      </c>
      <c r="M249" s="8">
        <v>218</v>
      </c>
      <c r="N249" s="8">
        <v>114.7</v>
      </c>
      <c r="O249" s="9">
        <f>N249/M249</f>
        <v>0.52614678899082568</v>
      </c>
    </row>
    <row r="250" spans="1:15" x14ac:dyDescent="0.35">
      <c r="A250" s="5" t="s">
        <v>257</v>
      </c>
      <c r="B250" s="6">
        <v>3.43</v>
      </c>
      <c r="C250" s="6">
        <v>0.35</v>
      </c>
      <c r="D250" s="7">
        <v>0.248</v>
      </c>
      <c r="E250" s="7">
        <v>1.9E-2</v>
      </c>
      <c r="F250" s="7">
        <v>0.85190999999999995</v>
      </c>
      <c r="G250" s="26">
        <v>1428.1532309249696</v>
      </c>
      <c r="H250" s="26">
        <v>109.41496527247752</v>
      </c>
      <c r="I250" s="26">
        <v>1511.295714126054</v>
      </c>
      <c r="J250" s="26">
        <v>154.21384838020958</v>
      </c>
      <c r="K250" s="26">
        <v>1609.1279836041967</v>
      </c>
      <c r="L250" s="8">
        <v>87.593660397809103</v>
      </c>
      <c r="M250" s="8">
        <v>536</v>
      </c>
      <c r="N250" s="8">
        <v>99</v>
      </c>
      <c r="O250" s="9">
        <f>N250/M250</f>
        <v>0.18470149253731344</v>
      </c>
    </row>
    <row r="251" spans="1:15" ht="15" thickBot="1" x14ac:dyDescent="0.4">
      <c r="A251" s="40" t="s">
        <v>258</v>
      </c>
      <c r="B251" s="6">
        <v>4.21</v>
      </c>
      <c r="C251" s="6">
        <v>0.2</v>
      </c>
      <c r="D251" s="7">
        <v>0.29599999999999999</v>
      </c>
      <c r="E251" s="7">
        <v>1.2999999999999999E-2</v>
      </c>
      <c r="F251" s="7">
        <v>0.63878000000000001</v>
      </c>
      <c r="G251" s="26">
        <v>1671.4430164711232</v>
      </c>
      <c r="H251" s="26">
        <v>73.407970317988514</v>
      </c>
      <c r="I251" s="26">
        <v>1675.9708135911819</v>
      </c>
      <c r="J251" s="26">
        <v>79.618565966326926</v>
      </c>
      <c r="K251" s="26">
        <v>1671.6819670130242</v>
      </c>
      <c r="L251" s="8">
        <v>70.060745206198874</v>
      </c>
      <c r="M251" s="8">
        <v>235.4</v>
      </c>
      <c r="N251" s="8">
        <v>73</v>
      </c>
      <c r="O251" s="15">
        <f>N251/M251</f>
        <v>0.31011045029736617</v>
      </c>
    </row>
    <row r="252" spans="1:15" ht="15" thickBot="1" x14ac:dyDescent="0.4">
      <c r="A252" s="47" t="s">
        <v>259</v>
      </c>
      <c r="B252" s="48"/>
      <c r="C252" s="48"/>
      <c r="D252" s="48"/>
      <c r="E252" s="48"/>
      <c r="F252" s="48"/>
      <c r="G252" s="48"/>
      <c r="H252" s="48"/>
      <c r="I252" s="48"/>
      <c r="J252" s="48"/>
      <c r="K252" s="48"/>
      <c r="L252" s="48"/>
      <c r="M252" s="48"/>
      <c r="N252" s="48"/>
      <c r="O252" s="49"/>
    </row>
    <row r="253" spans="1:15" x14ac:dyDescent="0.35">
      <c r="A253" s="29" t="s">
        <v>260</v>
      </c>
      <c r="B253" s="6">
        <v>1.415</v>
      </c>
      <c r="C253" s="6">
        <v>5.8000000000000003E-2</v>
      </c>
      <c r="D253" s="7">
        <v>0.11269999999999999</v>
      </c>
      <c r="E253" s="7">
        <v>2.8999999999999998E-3</v>
      </c>
      <c r="F253" s="7">
        <v>0.50795000000000001</v>
      </c>
      <c r="G253" s="26">
        <v>688.40930979221775</v>
      </c>
      <c r="H253" s="26">
        <v>17.71417034957792</v>
      </c>
      <c r="I253" s="26">
        <v>895.26251419458401</v>
      </c>
      <c r="J253" s="26">
        <v>36.696272666633128</v>
      </c>
      <c r="K253" s="26">
        <v>1461.1808552581417</v>
      </c>
      <c r="L253" s="8">
        <v>50.989953509553473</v>
      </c>
      <c r="M253" s="2">
        <v>1330</v>
      </c>
      <c r="N253" s="8">
        <v>244</v>
      </c>
      <c r="O253" s="12">
        <f>N253/M253</f>
        <v>0.18345864661654135</v>
      </c>
    </row>
    <row r="254" spans="1:15" x14ac:dyDescent="0.35">
      <c r="A254" s="5" t="s">
        <v>261</v>
      </c>
      <c r="B254" s="6">
        <v>0.875</v>
      </c>
      <c r="C254" s="6">
        <v>3.5000000000000003E-2</v>
      </c>
      <c r="D254" s="7">
        <v>8.8700000000000001E-2</v>
      </c>
      <c r="E254" s="7">
        <v>2.7000000000000001E-3</v>
      </c>
      <c r="F254" s="7">
        <v>0.55518999999999996</v>
      </c>
      <c r="G254" s="26">
        <v>547.84415087830644</v>
      </c>
      <c r="H254" s="26">
        <v>16.676203014334018</v>
      </c>
      <c r="I254" s="26">
        <v>638.27857990797997</v>
      </c>
      <c r="J254" s="26">
        <v>25.531143196319199</v>
      </c>
      <c r="K254" s="26">
        <v>994.39743865626656</v>
      </c>
      <c r="L254" s="8">
        <v>35.759797240750942</v>
      </c>
      <c r="M254" s="2">
        <v>1395</v>
      </c>
      <c r="N254" s="8">
        <v>220.4</v>
      </c>
      <c r="O254" s="9">
        <f t="shared" ref="O254:O260" si="9">N254/M254</f>
        <v>0.15799283154121865</v>
      </c>
    </row>
    <row r="255" spans="1:15" x14ac:dyDescent="0.35">
      <c r="A255" s="5" t="s">
        <v>262</v>
      </c>
      <c r="B255" s="6">
        <v>0.86299999999999999</v>
      </c>
      <c r="C255" s="6">
        <v>5.8999999999999997E-2</v>
      </c>
      <c r="D255" s="7">
        <v>7.5300000000000006E-2</v>
      </c>
      <c r="E255" s="7">
        <v>3.3E-3</v>
      </c>
      <c r="F255" s="7">
        <v>0.35761999999999999</v>
      </c>
      <c r="G255" s="26">
        <v>468.00768679673484</v>
      </c>
      <c r="H255" s="26">
        <v>20.510297030932598</v>
      </c>
      <c r="I255" s="26">
        <v>631.75924416860585</v>
      </c>
      <c r="J255" s="26">
        <v>43.190956437946404</v>
      </c>
      <c r="K255" s="26">
        <v>1259.7801769652942</v>
      </c>
      <c r="L255" s="8">
        <v>74.732722362347957</v>
      </c>
      <c r="M255" s="2">
        <v>2505</v>
      </c>
      <c r="N255" s="8">
        <v>686</v>
      </c>
      <c r="O255" s="9">
        <f t="shared" si="9"/>
        <v>0.27385229540918166</v>
      </c>
    </row>
    <row r="256" spans="1:15" x14ac:dyDescent="0.35">
      <c r="A256" s="5" t="s">
        <v>263</v>
      </c>
      <c r="B256" s="6">
        <v>1.3080000000000001</v>
      </c>
      <c r="C256" s="6">
        <v>5.8000000000000003E-2</v>
      </c>
      <c r="D256" s="7">
        <v>0.1226</v>
      </c>
      <c r="E256" s="7">
        <v>4.3E-3</v>
      </c>
      <c r="F256" s="7">
        <v>0.49636999999999998</v>
      </c>
      <c r="G256" s="26">
        <v>745.51119114238145</v>
      </c>
      <c r="H256" s="26">
        <v>26.147619265189562</v>
      </c>
      <c r="I256" s="26">
        <v>849.24744747510078</v>
      </c>
      <c r="J256" s="26">
        <v>37.657761432382145</v>
      </c>
      <c r="K256" s="26">
        <v>1110.7950839474768</v>
      </c>
      <c r="L256" s="8">
        <v>42.053599783912304</v>
      </c>
      <c r="M256" s="2">
        <v>877</v>
      </c>
      <c r="N256" s="8">
        <v>24.7</v>
      </c>
      <c r="O256" s="9">
        <f t="shared" si="9"/>
        <v>2.8164196123147092E-2</v>
      </c>
    </row>
    <row r="257" spans="1:15" x14ac:dyDescent="0.35">
      <c r="A257" s="5" t="s">
        <v>264</v>
      </c>
      <c r="B257" s="6">
        <v>1.012</v>
      </c>
      <c r="C257" s="6">
        <v>3.7999999999999999E-2</v>
      </c>
      <c r="D257" s="7">
        <v>3.2300000000000002E-2</v>
      </c>
      <c r="E257" s="7">
        <v>1.1000000000000001E-3</v>
      </c>
      <c r="F257" s="7">
        <v>0.34762999999999999</v>
      </c>
      <c r="G257" s="26">
        <v>204.927139335422</v>
      </c>
      <c r="H257" s="27">
        <v>6.9789428256645261</v>
      </c>
      <c r="I257" s="26">
        <v>709.88399475807762</v>
      </c>
      <c r="J257" s="26">
        <v>26.655723123327025</v>
      </c>
      <c r="K257" s="26">
        <v>3038.0615422520718</v>
      </c>
      <c r="L257" s="8">
        <v>109.26361687046925</v>
      </c>
      <c r="M257" s="2">
        <v>7930</v>
      </c>
      <c r="N257" s="8">
        <v>5280</v>
      </c>
      <c r="O257" s="9">
        <f t="shared" si="9"/>
        <v>0.66582597730138715</v>
      </c>
    </row>
    <row r="258" spans="1:15" x14ac:dyDescent="0.35">
      <c r="A258" s="5" t="s">
        <v>265</v>
      </c>
      <c r="B258" s="6">
        <v>3.3</v>
      </c>
      <c r="C258" s="6">
        <v>0.68</v>
      </c>
      <c r="D258" s="7">
        <v>0.188</v>
      </c>
      <c r="E258" s="7">
        <v>2.5000000000000001E-2</v>
      </c>
      <c r="F258" s="7">
        <v>0.96182999999999996</v>
      </c>
      <c r="G258" s="26">
        <v>1110.5316418401492</v>
      </c>
      <c r="H258" s="26">
        <v>147.67708003193474</v>
      </c>
      <c r="I258" s="26">
        <v>1481.0529752749319</v>
      </c>
      <c r="J258" s="26">
        <v>305.1866736930163</v>
      </c>
      <c r="K258" s="26">
        <v>1832.1209705059548</v>
      </c>
      <c r="L258" s="8">
        <v>196.29867541135229</v>
      </c>
      <c r="M258" s="2">
        <v>628</v>
      </c>
      <c r="N258" s="8">
        <v>115</v>
      </c>
      <c r="O258" s="9">
        <f t="shared" si="9"/>
        <v>0.18312101910828024</v>
      </c>
    </row>
    <row r="259" spans="1:15" x14ac:dyDescent="0.35">
      <c r="A259" s="5" t="s">
        <v>266</v>
      </c>
      <c r="B259" s="6">
        <v>1.069</v>
      </c>
      <c r="C259" s="6">
        <v>7.9000000000000001E-2</v>
      </c>
      <c r="D259" s="7">
        <v>0.1018</v>
      </c>
      <c r="E259" s="7">
        <v>2.7000000000000001E-3</v>
      </c>
      <c r="F259" s="7">
        <v>7.5867000000000004E-2</v>
      </c>
      <c r="G259" s="26">
        <v>624.94895121017896</v>
      </c>
      <c r="H259" s="26">
        <v>16.575266878855434</v>
      </c>
      <c r="I259" s="26">
        <v>738.24988451378988</v>
      </c>
      <c r="J259" s="26">
        <v>54.557288004293177</v>
      </c>
      <c r="K259" s="26">
        <v>1033.2643116922293</v>
      </c>
      <c r="L259" s="8">
        <v>78.511263846356627</v>
      </c>
      <c r="M259" s="2">
        <v>304</v>
      </c>
      <c r="N259" s="8">
        <v>59.2</v>
      </c>
      <c r="O259" s="9">
        <f t="shared" si="9"/>
        <v>0.19473684210526318</v>
      </c>
    </row>
    <row r="260" spans="1:15" x14ac:dyDescent="0.35">
      <c r="A260" s="41" t="s">
        <v>267</v>
      </c>
      <c r="B260" s="13">
        <v>0.76400000000000001</v>
      </c>
      <c r="C260" s="13">
        <v>6.4000000000000001E-2</v>
      </c>
      <c r="D260" s="14">
        <v>8.3900000000000002E-2</v>
      </c>
      <c r="E260" s="14">
        <v>5.3E-3</v>
      </c>
      <c r="F260" s="14">
        <v>0.64153000000000004</v>
      </c>
      <c r="G260" s="42">
        <v>519.35953482396303</v>
      </c>
      <c r="H260" s="42">
        <v>32.808170853003624</v>
      </c>
      <c r="I260" s="42">
        <v>576.31513183185211</v>
      </c>
      <c r="J260" s="42">
        <v>48.277707378584473</v>
      </c>
      <c r="K260" s="42">
        <v>777.5699669531698</v>
      </c>
      <c r="L260" s="21">
        <v>41.804836932966118</v>
      </c>
      <c r="M260" s="20">
        <v>460</v>
      </c>
      <c r="N260" s="21">
        <v>46.7</v>
      </c>
      <c r="O260" s="43">
        <f t="shared" si="9"/>
        <v>0.10152173913043479</v>
      </c>
    </row>
  </sheetData>
  <mergeCells count="23">
    <mergeCell ref="A12:O12"/>
    <mergeCell ref="A1:O1"/>
    <mergeCell ref="A3:O3"/>
    <mergeCell ref="A4:O4"/>
    <mergeCell ref="A7:O7"/>
    <mergeCell ref="A10:O10"/>
    <mergeCell ref="A200:O200"/>
    <mergeCell ref="A61:O61"/>
    <mergeCell ref="A62:O62"/>
    <mergeCell ref="A63:O63"/>
    <mergeCell ref="A70:O70"/>
    <mergeCell ref="A71:O71"/>
    <mergeCell ref="A78:O78"/>
    <mergeCell ref="A131:O131"/>
    <mergeCell ref="A155:O155"/>
    <mergeCell ref="A156:O156"/>
    <mergeCell ref="A194:O194"/>
    <mergeCell ref="A196:O196"/>
    <mergeCell ref="A201:O201"/>
    <mergeCell ref="A208:O208"/>
    <mergeCell ref="A209:O209"/>
    <mergeCell ref="A246:O246"/>
    <mergeCell ref="A252:O25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2022-03-07T11:21:37Z</dcterms:created>
  <dcterms:modified xsi:type="dcterms:W3CDTF">2022-03-08T23:44:33Z</dcterms:modified>
</cp:coreProperties>
</file>